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mc:AlternateContent xmlns:mc="http://schemas.openxmlformats.org/markup-compatibility/2006">
    <mc:Choice Requires="x15">
      <x15ac:absPath xmlns:x15ac="http://schemas.microsoft.com/office/spreadsheetml/2010/11/ac" url="C:\Users\user\OneDrive - Nanox Imaging\Desktop\New folder (2)\"/>
    </mc:Choice>
  </mc:AlternateContent>
  <xr:revisionPtr revIDLastSave="0" documentId="13_ncr:40009_{26488F60-AD3D-45CB-974A-0B5617776FB3}" xr6:coauthVersionLast="47" xr6:coauthVersionMax="47" xr10:uidLastSave="{00000000-0000-0000-0000-000000000000}"/>
  <bookViews>
    <workbookView xWindow="-108" yWindow="-108" windowWidth="23256" windowHeight="12456" firstSheet="5" activeTab="7"/>
  </bookViews>
  <sheets>
    <sheet name="signatures" sheetId="1" r:id="rId1"/>
    <sheet name="unaudited condensed consol" sheetId="2" r:id="rId2"/>
    <sheet name="consolidated income statem" sheetId="3" r:id="rId3"/>
    <sheet name="unaudited statements of ch" sheetId="4" r:id="rId4"/>
    <sheet name="unaudited statements of ch-1" sheetId="5" r:id="rId5"/>
    <sheet name="unaudited statements of ch-2" sheetId="6" r:id="rId6"/>
    <sheet name="unaudited statements of ch-3" sheetId="7" r:id="rId7"/>
    <sheet name="consolidated cash flows" sheetId="8" r:id="rId8"/>
    <sheet name="use of nongaap financial m" sheetId="9" r:id="rId9"/>
    <sheet name="reconciliation of gaap cos" sheetId="10" r:id="rId10"/>
    <sheet name="reconciliation of gaap res" sheetId="11" r:id="rId11"/>
    <sheet name="reconciliation of gaap sal" sheetId="12" r:id="rId12"/>
    <sheet name="reconciliation of gaap gen"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8" l="1"/>
</calcChain>
</file>

<file path=xl/sharedStrings.xml><?xml version="1.0" encoding="utf-8"?>
<sst xmlns="http://schemas.openxmlformats.org/spreadsheetml/2006/main" count="370" uniqueCount="176">
  <si>
    <t>SIGNATURES</t>
  </si>
  <si>
    <t>NANO-X IMAGING LTD</t>
  </si>
  <si>
    <t>By:</t>
  </si>
  <si>
    <t>/s/ Ran Daniel</t>
  </si>
  <si>
    <t>Name:</t>
  </si>
  <si>
    <t>Ran Daniel</t>
  </si>
  <si>
    <t>Title:</t>
  </si>
  <si>
    <t>Chief Financial Officer</t>
  </si>
  <si>
    <t>UNAUDITED CONDENSED CONSOLIDATED BALANCE SHEETS</t>
  </si>
  <si>
    <t>June 30, 
  2022</t>
  </si>
  <si>
    <t>December 31,  
  2021</t>
  </si>
  <si>
    <t>Unaudited</t>
  </si>
  <si>
    <t>Audited</t>
  </si>
  <si>
    <t>Assets</t>
  </si>
  <si>
    <t>CURRENT ASSETS:</t>
  </si>
  <si>
    <t>Cash and cash equivalents</t>
  </si>
  <si>
    <t>Marketable Securities - short term</t>
  </si>
  <si>
    <t>Accounts receivables net of allowance for credit losses of $135 and $137 thousand as of June 30, 2022 and December 31, 2021, respectively.</t>
  </si>
  <si>
    <t>Prepaid expenses</t>
  </si>
  <si>
    <t>Other current assets</t>
  </si>
  <si>
    <t>TOTAL CURRENT ASSETS</t>
  </si>
  <si>
    <t>NON-CURRENT ASSETS:</t>
  </si>
  <si>
    <t>Restricted cash</t>
  </si>
  <si>
    <t>Property and equipment, net</t>
  </si>
  <si>
    <t>Operating lease right-of-use asset</t>
  </si>
  <si>
    <t>Marketable Securities - long term</t>
  </si>
  <si>
    <t>Intangible Assets</t>
  </si>
  <si>
    <t>Goodwill</t>
  </si>
  <si>
    <t>Other non-current assets</t>
  </si>
  <si>
    <t>TOTAL NON-CURRENT ASSETS</t>
  </si>
  <si>
    <t>TOTAL ASSETS</t>
  </si>
  <si>
    <t>Liabilities and Shareholders’ Equity</t>
  </si>
  <si>
    <t>CURRENT LIABILITIES:</t>
  </si>
  <si>
    <t>Accounts payable</t>
  </si>
  <si>
    <t>Accrued expenses</t>
  </si>
  <si>
    <t>Loan from a Government Agency</t>
  </si>
  <si>
    <t>Deferred revenue</t>
  </si>
  <si>
    <t>Contingent short term earnout liability</t>
  </si>
  <si>
    <t>Current maturities of operating leases</t>
  </si>
  <si>
    <t>Other current liabilities</t>
  </si>
  <si>
    <t>TOTAL CURRENT LIABILITIES</t>
  </si>
  <si>
    <t>NON-CURRENT LIABILITIES:</t>
  </si>
  <si>
    <t>Non-current operating lease liabilities</t>
  </si>
  <si>
    <t>Long-term loan</t>
  </si>
  <si>
    <t>Non-current deferred revenue</t>
  </si>
  <si>
    <t>Contingent long-term earnout liability</t>
  </si>
  <si>
    <t>Deferred tax liability</t>
  </si>
  <si>
    <t>Other long-term liabilities</t>
  </si>
  <si>
    <t>TOTAL NON-CURRENT LIABILITIES</t>
  </si>
  <si>
    <t>TOTAL LIABILITIES</t>
  </si>
  <si>
    <t>SHAREHOLDERS’ EQUITY:</t>
  </si>
  <si>
    <t>Ordinary Shares, par value NIS 0.01 per share, 100,000,000 authorized at June 30, 2022 and December 31 2021, 52,214,721 and 51,791,441 issued and outstanding at June 30, 2022 and December 31 2021, respectively</t>
  </si>
  <si>
    <t>Additional paid-in capital</t>
  </si>
  <si>
    <t>Accumulated other comprehensive deficit</t>
  </si>
  <si>
    <t>Accumulated deficit</t>
  </si>
  <si>
    <t>TOTAL SHAREHOLDERS’ EQUITY</t>
  </si>
  <si>
    <t>TOTAL LIABILITIES AND SHAREHOLDERS’ EQUITY</t>
  </si>
  <si>
    <t>Consolidated Income Statement</t>
  </si>
  <si>
    <t>Six Months Ended 
  June 30,</t>
  </si>
  <si>
    <t>Three Months Ended 
  June 30,</t>
  </si>
  <si>
    <t>2022</t>
  </si>
  <si>
    <t>2021</t>
  </si>
  <si>
    <t>REVENUE</t>
  </si>
  <si>
    <t>-</t>
  </si>
  <si>
    <t>COST OF REVENUE</t>
  </si>
  <si>
    <t>GROSS LOSS</t>
  </si>
  <si>
    <t>OPERATING EXPENSES:</t>
  </si>
  <si>
    <t>Research and development</t>
  </si>
  <si>
    <t>Sales and marketing</t>
  </si>
  <si>
    <t>General and administrative</t>
  </si>
  <si>
    <t>Goodwill impairment</t>
  </si>
  <si>
    <t>Change in obligation in connection of acquisitions</t>
  </si>
  <si>
    <t>Other expense</t>
  </si>
  <si>
    <t>TOTAL OPERATING EXPENSES</t>
  </si>
  <si>
    <t>OPERATING LOSS</t>
  </si>
  <si>
    <t>FINANCIAL INCOME (EXPENSES), net</t>
  </si>
  <si>
    <t>OPERATING LOSS BEFORE INCOME TAXES</t>
  </si>
  <si>
    <t>INCOME TAX BENEFIT</t>
  </si>
  <si>
    <t>NET LOSS</t>
  </si>
  <si>
    <t>BASIC AND DILUTED LOSS PER SHARE</t>
  </si>
  <si>
    <t>Weighted average number of basic and diluted shares of common stock outstanding (in thousands)</t>
  </si>
  <si>
    <t>Comprehensive Loss:</t>
  </si>
  <si>
    <t>Net Loss</t>
  </si>
  <si>
    <t>Other comprehensive loss:</t>
  </si>
  <si>
    <t>Unrealized loss from available- for-sale securities</t>
  </si>
  <si>
    <t>Total comprehensive loss</t>
  </si>
  <si>
    <t>UNAUDITED STATEMENTS OF CHANGES IN SHAREHOLDERS EQUITY</t>
  </si>
  <si>
    <t>Ordinary shares</t>
  </si>
  <si>
    <t>Additional</t>
  </si>
  <si>
    <t>Accumulated 
  other</t>
  </si>
  <si>
    <t>Number of 
  shares</t>
  </si>
  <si>
    <t>Amount</t>
  </si>
  <si>
    <t>paid-in 
  capital</t>
  </si>
  <si>
    <t>comprehensive 
  deficit</t>
  </si>
  <si>
    <t>Accumulated 
  deficit</t>
  </si>
  <si>
    <t>Total</t>
  </si>
  <si>
    <t>U.S. Dollars in thousands</t>
  </si>
  <si>
    <t>BALANCE AT JANUARY 1, 2022</t>
  </si>
  <si>
    <t>Changes during the period:</t>
  </si>
  <si>
    <t>Issuance of ordinary shares upon exercise of options under the ESOP Plan</t>
  </si>
  <si>
    <t>*</t>
  </si>
  <si>
    <t>Other comprehensive loss</t>
  </si>
  <si>
    <t>Issuance of ordinary shares upon achievement of a milestone</t>
  </si>
  <si>
    <t>Issuance of ordinary shares upon exercise of warrants</t>
  </si>
  <si>
    <t>Share-based compensation</t>
  </si>
  <si>
    <t>Net loss for the period</t>
  </si>
  <si>
    <t>BALANCE AT JUNE 30, 2022</t>
  </si>
  <si>
    <t>BALANCE AT APRIL 1, 2022</t>
  </si>
  <si>
    <t>BALANCE AT JANUARY 1, 2021</t>
  </si>
  <si>
    <t>Other comprehensive income</t>
  </si>
  <si>
    <t>BALANCE AT JUNE 30, 2021</t>
  </si>
  <si>
    <t>BALANCE AT APRIL 1, 2021</t>
  </si>
  <si>
    <t>Consolidated Cash Flows</t>
  </si>
  <si>
    <t>CASH FLOWS FROM OPERATING ACTIVITIES:</t>
  </si>
  <si>
    <t>Adjustments required to reconcile net loss to net cash used in operating activities:</t>
  </si>
  <si>
    <t>Amortization of intangible assets</t>
  </si>
  <si>
    <t>Impairment of goodwill</t>
  </si>
  <si>
    <t>Depreciation</t>
  </si>
  <si>
    <t>Interest income due to a long-term loan</t>
  </si>
  <si>
    <t>Deferred income taxes</t>
  </si>
  <si>
    <t>Interest income net of amortization of premium on marketable securities, net</t>
  </si>
  <si>
    <t>Impairment of property and equipment</t>
  </si>
  <si>
    <t>Changes in Operating Assets and Liabilities:</t>
  </si>
  <si>
    <t>Accounts receivable</t>
  </si>
  <si>
    <t>Prepaid expenses and other current assets</t>
  </si>
  <si>
    <t>Operating lease assets and liabilities</t>
  </si>
  <si>
    <t>Accrued expenses and other liabilities</t>
  </si>
  <si>
    <t>Change in contingent earnout liability</t>
  </si>
  <si>
    <t>Net cash used in operating activities</t>
  </si>
  <si>
    <t>CASH FLOWS FROM INVESTING ACTIVITIES:</t>
  </si>
  <si>
    <t>Purchase of property and equipment</t>
  </si>
  <si>
    <t>Investment in marketable securities</t>
  </si>
  <si>
    <t>Investment in equity securities</t>
  </si>
  <si>
    <t>Net cash used in investing activities</t>
  </si>
  <si>
    <t>CASH FLOWS FROM FINANCING ACTIVITIES:</t>
  </si>
  <si>
    <t>Proceeds from issuance of ordinary shares and warrants, net of issuance costs</t>
  </si>
  <si>
    <t>Proceeds from issuance of ordinary shares upon exercise of warrants</t>
  </si>
  <si>
    <t>Proceeds from issuance of ordinary shares upon exercise of options</t>
  </si>
  <si>
    <t>Proceeds from the sale of marketable securities</t>
  </si>
  <si>
    <t>Refund of tax withheld due to exercise of options by employees</t>
  </si>
  <si>
    <t>Net cash provided by financing activities</t>
  </si>
  <si>
    <t>NET CHANGE IN CASH AND CASH EQUIVALENTS AND RESTRICTED CASH</t>
  </si>
  <si>
    <t>CASH AND CASH EQUIVALENTS AND RESTRICTED CASH AT BEGINNING OF THE PERIOD</t>
  </si>
  <si>
    <t>CASH AND CASH EQUIVALENTS AND RESTRICTED CASH AT END OF THE PERIOD</t>
  </si>
  <si>
    <t>SUPPLEMENTARY INFORMATION ON ACTIVITIES NOT INVOLVING CASH FLOWS -</t>
  </si>
  <si>
    <t>Purchase of property and equipment, not yet paid</t>
  </si>
  <si>
    <t>Operating lease liabilities arising from obtaining operating right-of use assets</t>
  </si>
  <si>
    <t>Ordinary shares issued due to exercise of warrants</t>
  </si>
  <si>
    <t>Use of Non-GAAP Financial Measures</t>
  </si>
  <si>
    <t>Six Months Ended</t>
  </si>
  <si>
    <t>Three Months Ended</t>
  </si>
  <si>
    <t>June 30,</t>
  </si>
  <si>
    <t>GAAP net loss attributable to ordinary shares</t>
  </si>
  <si>
    <t>Non-GAAP adjustments:</t>
  </si>
  <si>
    <t>Less: Class-action litigation and SEC inquiry</t>
  </si>
  <si>
    <t>Less: Amortization of intangible assets</t>
  </si>
  <si>
    <t>Less: Impairment of goodwill</t>
  </si>
  <si>
    <t>Add: Change in obligation in connection of acquisitions</t>
  </si>
  <si>
    <t>Less: Secondary offering expenses</t>
  </si>
  <si>
    <t>Less: Share-based compensation</t>
  </si>
  <si>
    <t>Non-GAAP net loss attributable to ordinary shares</t>
  </si>
  <si>
    <t>WEIGHTED AVERAGE NUMBER OF ORDINARY SHARES (in thousands)</t>
  </si>
  <si>
    <t>Reconciliation of GAAP cost of revenue to Non-GAAP cost of revenue (U.S. dollars in thousands)</t>
  </si>
  <si>
    <t>GAAP cost of revenue</t>
  </si>
  <si>
    <t>Non-GAAP cost of revenue</t>
  </si>
  <si>
    <t>Reconciliation of GAAP research and development expenses to Non-GAAP research and development expenses (U.S. dollars in thousands)</t>
  </si>
  <si>
    <t>GAAP research and development expenses</t>
  </si>
  <si>
    <t>Non-GAAP research and development expenses</t>
  </si>
  <si>
    <t>Reconciliation of GAAP sales and marketing expenses to Non-GAAP sales and marketing expenses (U.S. dollars in thousands)</t>
  </si>
  <si>
    <t>GAAP sales and marketing expenses</t>
  </si>
  <si>
    <t>Non-GAAP sales and marketing expenses</t>
  </si>
  <si>
    <t>Reconciliation of GAAP general and administrative expenses to Non-GAAP general and administrative expenses (U.S. dollars in thousands)</t>
  </si>
  <si>
    <t>GAAP general and administrative expenses</t>
  </si>
  <si>
    <t>Class-action litigation and SEC inquiry</t>
  </si>
  <si>
    <t>Secondary offering expenses</t>
  </si>
  <si>
    <t>Non-GAAP general and administrative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</si>
</sst>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_);_(@_)"/>
    <numFmt numFmtId="165" formatCode="\(#,##0_);[Red]\(#,##0\)"/>
    <numFmt numFmtId="166" formatCode="\(#,##0.00_);[Red]\(#,##0.00\)"/>
  </numFmts>
  <fonts count="2" x14ac:knownFonts="1">
    <font>
      <sz val="11"/>
      <color indexed="8"/>
      <name val="Calibri"/>
      <family val="2"/>
      <charset val="1"/>
    </font>
    <font>
      <b/>
      <sz val="11"/>
      <color indexed="8"/>
      <name val="Calibri"/>
      <family val="2"/>
      <charset val="1"/>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3" fontId="0" fillId="0" borderId="0" xfId="0" applyNumberFormat="1"/>
    <xf numFmtId="0" fontId="1" fillId="0" borderId="0" xfId="0" applyFont="1"/>
    <xf numFmtId="165" fontId="0" fillId="0" borderId="0" xfId="0" applyNumberFormat="1"/>
    <xf numFmtId="166" fontId="0" fillId="0" borderId="0" xfId="0" applyNumberFormat="1"/>
    <xf numFmtId="4" fontId="0" fillId="0" borderId="0" xfId="0" applyNumberFormat="1"/>
    <xf numFmtId="0" fontId="1" fillId="0" borderId="0" xfId="0" applyFont="1" applyBorder="1"/>
    <xf numFmtId="0" fontId="0" fillId="0" borderId="0" xfId="0" applyFont="1" applyBorder="1"/>
    <xf numFmtId="0" fontId="0" fillId="0" borderId="0" xfId="0" applyFont="1" applyBorder="1" applyAlignment="1">
      <alignment wrapText="1"/>
    </xf>
    <xf numFmtId="164" fontId="0" fillId="0" borderId="0" xfId="0" applyNumberFormat="1" applyBorder="1"/>
    <xf numFmtId="38"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zoomScaleNormal="100" workbookViewId="0">
      <selection activeCell="E18" sqref="E18"/>
    </sheetView>
  </sheetViews>
  <sheetFormatPr defaultColWidth="8.6640625" defaultRowHeight="14.4" x14ac:dyDescent="0.3"/>
  <cols>
    <col min="1" max="1" width="8.6640625" customWidth="1"/>
    <col min="2" max="2" width="6.6640625" customWidth="1"/>
    <col min="3" max="3" width="23.77734375" customWidth="1"/>
  </cols>
  <sheetData>
    <row r="2" spans="1:6" x14ac:dyDescent="0.3">
      <c r="A2" s="6" t="s">
        <v>0</v>
      </c>
      <c r="B2" s="6"/>
      <c r="C2" s="6"/>
      <c r="D2" s="6"/>
      <c r="E2" s="6"/>
      <c r="F2" s="6"/>
    </row>
    <row r="4" spans="1:6" x14ac:dyDescent="0.3">
      <c r="B4" s="7" t="s">
        <v>1</v>
      </c>
      <c r="C4" s="7"/>
    </row>
    <row r="5" spans="1:6" x14ac:dyDescent="0.3">
      <c r="B5" s="7"/>
      <c r="C5" s="7"/>
    </row>
    <row r="6" spans="1:6" x14ac:dyDescent="0.3">
      <c r="B6" t="s">
        <v>2</v>
      </c>
      <c r="C6" t="s">
        <v>3</v>
      </c>
    </row>
    <row r="7" spans="1:6" x14ac:dyDescent="0.3">
      <c r="B7" t="s">
        <v>4</v>
      </c>
      <c r="C7" t="s">
        <v>5</v>
      </c>
    </row>
    <row r="8" spans="1:6" x14ac:dyDescent="0.3">
      <c r="B8" t="s">
        <v>6</v>
      </c>
      <c r="C8" t="s">
        <v>7</v>
      </c>
    </row>
  </sheetData>
  <sheetProtection selectLockedCells="1" selectUnlockedCells="1"/>
  <mergeCells count="3">
    <mergeCell ref="A2:F2"/>
    <mergeCell ref="B4:C4"/>
    <mergeCell ref="B5:C5"/>
  </mergeCells>
  <pageMargins left="0.7" right="0.7" top="0.75" bottom="0.75" header="0.51180555555555551" footer="0.51180555555555551"/>
  <pageSetup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
  <sheetViews>
    <sheetView zoomScaleNormal="100" workbookViewId="0"/>
  </sheetViews>
  <sheetFormatPr defaultColWidth="8.6640625" defaultRowHeight="14.4" x14ac:dyDescent="0.3"/>
  <cols>
    <col min="1" max="1" width="33.77734375" customWidth="1"/>
    <col min="2" max="3" width="8.6640625" customWidth="1"/>
    <col min="4" max="4" width="10.6640625" customWidth="1"/>
    <col min="5" max="7" width="8.6640625" customWidth="1"/>
    <col min="8" max="8" width="1.6640625" customWidth="1"/>
    <col min="9" max="11" width="8.6640625" customWidth="1"/>
    <col min="12" max="12" width="10.6640625" customWidth="1"/>
    <col min="13" max="15" width="8.6640625" customWidth="1"/>
    <col min="16" max="16" width="1.6640625" customWidth="1"/>
  </cols>
  <sheetData>
    <row r="2" spans="1:16" x14ac:dyDescent="0.3">
      <c r="A2" s="6" t="s">
        <v>162</v>
      </c>
      <c r="B2" s="6"/>
      <c r="C2" s="6"/>
      <c r="D2" s="6"/>
      <c r="E2" s="6"/>
      <c r="F2" s="6"/>
    </row>
    <row r="4" spans="1:16" x14ac:dyDescent="0.3">
      <c r="A4" t="s">
        <v>163</v>
      </c>
      <c r="D4" s="1">
        <v>7682</v>
      </c>
      <c r="H4" t="s">
        <v>63</v>
      </c>
      <c r="L4" s="1">
        <v>3955</v>
      </c>
      <c r="P4" t="s">
        <v>63</v>
      </c>
    </row>
    <row r="5" spans="1:16" x14ac:dyDescent="0.3">
      <c r="A5" t="s">
        <v>153</v>
      </c>
    </row>
    <row r="6" spans="1:16" x14ac:dyDescent="0.3">
      <c r="A6" t="s">
        <v>115</v>
      </c>
      <c r="D6" s="1">
        <v>5111</v>
      </c>
      <c r="H6" t="s">
        <v>63</v>
      </c>
      <c r="L6" s="1">
        <v>2555</v>
      </c>
      <c r="P6" t="s">
        <v>63</v>
      </c>
    </row>
    <row r="7" spans="1:16" x14ac:dyDescent="0.3">
      <c r="A7" t="s">
        <v>104</v>
      </c>
      <c r="D7" s="1">
        <v>56</v>
      </c>
      <c r="H7" t="s">
        <v>63</v>
      </c>
      <c r="L7" s="1">
        <v>21</v>
      </c>
      <c r="P7" t="s">
        <v>63</v>
      </c>
    </row>
    <row r="8" spans="1:16" x14ac:dyDescent="0.3">
      <c r="A8" t="s">
        <v>164</v>
      </c>
      <c r="D8" s="1">
        <v>2515</v>
      </c>
      <c r="H8" t="s">
        <v>63</v>
      </c>
      <c r="L8" s="1">
        <v>1379</v>
      </c>
      <c r="P8" t="s">
        <v>63</v>
      </c>
    </row>
  </sheetData>
  <sheetProtection selectLockedCells="1" selectUnlockedCells="1"/>
  <mergeCells count="1">
    <mergeCell ref="A2:F2"/>
  </mergeCells>
  <pageMargins left="0.7" right="0.7" top="0.75" bottom="0.75"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
  <sheetViews>
    <sheetView zoomScaleNormal="100" workbookViewId="0"/>
  </sheetViews>
  <sheetFormatPr defaultColWidth="8.6640625" defaultRowHeight="14.4" x14ac:dyDescent="0.3"/>
  <cols>
    <col min="1" max="1" width="42.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s>
  <sheetData>
    <row r="2" spans="1:16" x14ac:dyDescent="0.3">
      <c r="A2" s="6" t="s">
        <v>165</v>
      </c>
      <c r="B2" s="6"/>
      <c r="C2" s="6"/>
      <c r="D2" s="6"/>
      <c r="E2" s="6"/>
      <c r="F2" s="6"/>
    </row>
    <row r="4" spans="1:16" x14ac:dyDescent="0.3">
      <c r="A4" t="s">
        <v>166</v>
      </c>
      <c r="D4" s="1">
        <v>13323</v>
      </c>
      <c r="H4" s="1">
        <v>7052</v>
      </c>
      <c r="L4" s="1">
        <v>6493</v>
      </c>
      <c r="P4" s="1">
        <v>4343</v>
      </c>
    </row>
    <row r="5" spans="1:16" x14ac:dyDescent="0.3">
      <c r="A5" t="s">
        <v>153</v>
      </c>
    </row>
    <row r="6" spans="1:16" x14ac:dyDescent="0.3">
      <c r="A6" t="s">
        <v>104</v>
      </c>
      <c r="D6" s="1">
        <v>2786</v>
      </c>
      <c r="H6" s="1">
        <v>1555</v>
      </c>
      <c r="L6" s="1">
        <v>1237</v>
      </c>
      <c r="P6" s="1">
        <v>925</v>
      </c>
    </row>
    <row r="7" spans="1:16" x14ac:dyDescent="0.3">
      <c r="A7" t="s">
        <v>167</v>
      </c>
      <c r="D7" s="1">
        <v>10537</v>
      </c>
      <c r="H7" s="1">
        <v>5497</v>
      </c>
      <c r="L7" s="1">
        <v>5256</v>
      </c>
      <c r="P7" s="1">
        <v>3418</v>
      </c>
    </row>
  </sheetData>
  <sheetProtection selectLockedCells="1" selectUnlockedCells="1"/>
  <mergeCells count="1">
    <mergeCell ref="A2:F2"/>
  </mergeCells>
  <pageMargins left="0.7" right="0.7" top="0.75" bottom="0.75"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
  <sheetViews>
    <sheetView zoomScaleNormal="100" workbookViewId="0"/>
  </sheetViews>
  <sheetFormatPr defaultColWidth="8.6640625" defaultRowHeight="14.4" x14ac:dyDescent="0.3"/>
  <cols>
    <col min="1" max="1" width="37.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s>
  <sheetData>
    <row r="2" spans="1:16" x14ac:dyDescent="0.3">
      <c r="A2" s="6" t="s">
        <v>168</v>
      </c>
      <c r="B2" s="6"/>
      <c r="C2" s="6"/>
      <c r="D2" s="6"/>
      <c r="E2" s="6"/>
      <c r="F2" s="6"/>
    </row>
    <row r="4" spans="1:16" x14ac:dyDescent="0.3">
      <c r="A4" t="s">
        <v>169</v>
      </c>
      <c r="D4" s="1">
        <v>2184</v>
      </c>
      <c r="H4" s="1">
        <v>3564</v>
      </c>
      <c r="L4" s="1">
        <v>1078</v>
      </c>
      <c r="P4" s="1">
        <v>1816</v>
      </c>
    </row>
    <row r="5" spans="1:16" x14ac:dyDescent="0.3">
      <c r="A5" t="s">
        <v>153</v>
      </c>
    </row>
    <row r="6" spans="1:16" x14ac:dyDescent="0.3">
      <c r="A6" t="s">
        <v>115</v>
      </c>
      <c r="D6" s="1">
        <v>194</v>
      </c>
      <c r="H6" t="s">
        <v>63</v>
      </c>
      <c r="L6" s="1">
        <v>97</v>
      </c>
      <c r="P6" t="s">
        <v>63</v>
      </c>
    </row>
    <row r="7" spans="1:16" x14ac:dyDescent="0.3">
      <c r="A7" t="s">
        <v>104</v>
      </c>
      <c r="D7" s="1">
        <v>434</v>
      </c>
      <c r="H7" s="1">
        <v>1408</v>
      </c>
      <c r="L7" s="1">
        <v>180</v>
      </c>
      <c r="P7" s="1">
        <v>821</v>
      </c>
    </row>
    <row r="9" spans="1:16" x14ac:dyDescent="0.3">
      <c r="A9" t="s">
        <v>170</v>
      </c>
      <c r="D9" s="1">
        <v>1556</v>
      </c>
      <c r="H9" s="1">
        <v>2156</v>
      </c>
      <c r="L9" s="1">
        <v>801</v>
      </c>
      <c r="P9" s="1">
        <v>995</v>
      </c>
    </row>
  </sheetData>
  <sheetProtection selectLockedCells="1" selectUnlockedCells="1"/>
  <mergeCells count="1">
    <mergeCell ref="A2:F2"/>
  </mergeCells>
  <pageMargins left="0.7" right="0.7" top="0.75" bottom="0.75" header="0.51180555555555551" footer="0.51180555555555551"/>
  <pageSetup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
  <sheetViews>
    <sheetView zoomScaleNormal="100" workbookViewId="0"/>
  </sheetViews>
  <sheetFormatPr defaultColWidth="8.6640625" defaultRowHeight="14.4" x14ac:dyDescent="0.3"/>
  <cols>
    <col min="1" max="1" width="44.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s>
  <sheetData>
    <row r="2" spans="1:16" x14ac:dyDescent="0.3">
      <c r="A2" s="6" t="s">
        <v>171</v>
      </c>
      <c r="B2" s="6"/>
      <c r="C2" s="6"/>
      <c r="D2" s="6"/>
      <c r="E2" s="6"/>
      <c r="F2" s="6"/>
    </row>
    <row r="4" spans="1:16" x14ac:dyDescent="0.3">
      <c r="A4" t="s">
        <v>172</v>
      </c>
      <c r="D4" s="1">
        <v>22439</v>
      </c>
      <c r="H4" s="1">
        <v>15552</v>
      </c>
      <c r="L4" s="1">
        <v>11150</v>
      </c>
      <c r="P4" s="1">
        <v>7358</v>
      </c>
    </row>
    <row r="5" spans="1:16" x14ac:dyDescent="0.3">
      <c r="A5" t="s">
        <v>153</v>
      </c>
    </row>
    <row r="6" spans="1:16" x14ac:dyDescent="0.3">
      <c r="A6" t="s">
        <v>173</v>
      </c>
      <c r="D6" s="1">
        <v>2583</v>
      </c>
      <c r="H6" s="1">
        <v>61</v>
      </c>
      <c r="L6" s="1">
        <v>2066</v>
      </c>
      <c r="P6" s="1">
        <v>18</v>
      </c>
    </row>
    <row r="7" spans="1:16" x14ac:dyDescent="0.3">
      <c r="A7" t="s">
        <v>174</v>
      </c>
      <c r="D7" t="s">
        <v>63</v>
      </c>
      <c r="H7" s="1">
        <v>981</v>
      </c>
      <c r="L7" t="s">
        <v>63</v>
      </c>
      <c r="P7" t="s">
        <v>63</v>
      </c>
    </row>
    <row r="8" spans="1:16" x14ac:dyDescent="0.3">
      <c r="A8" t="s">
        <v>104</v>
      </c>
      <c r="D8" s="1">
        <v>8252</v>
      </c>
      <c r="H8" s="1">
        <v>6563</v>
      </c>
      <c r="L8" s="1">
        <v>3553</v>
      </c>
      <c r="P8" s="1">
        <v>3141</v>
      </c>
    </row>
    <row r="10" spans="1:16" x14ac:dyDescent="0.3">
      <c r="A10" t="s">
        <v>175</v>
      </c>
      <c r="D10" s="1">
        <v>11604</v>
      </c>
      <c r="H10" s="1">
        <v>7947</v>
      </c>
      <c r="L10" s="1">
        <v>5531</v>
      </c>
      <c r="P10" s="1">
        <v>4199</v>
      </c>
    </row>
  </sheetData>
  <sheetProtection selectLockedCells="1" selectUnlockedCells="1"/>
  <mergeCells count="1">
    <mergeCell ref="A2:F2"/>
  </mergeCells>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zoomScaleNormal="100" workbookViewId="0"/>
  </sheetViews>
  <sheetFormatPr defaultColWidth="8.6640625" defaultRowHeight="14.4" x14ac:dyDescent="0.3"/>
  <cols>
    <col min="1" max="1" width="100.77734375" customWidth="1"/>
    <col min="2" max="3" width="8.6640625" customWidth="1"/>
    <col min="4" max="4" width="10.6640625" customWidth="1"/>
    <col min="5" max="7" width="8.6640625" customWidth="1"/>
    <col min="8" max="8" width="10.6640625" customWidth="1"/>
  </cols>
  <sheetData>
    <row r="2" spans="1:8" x14ac:dyDescent="0.3">
      <c r="A2" s="6" t="s">
        <v>8</v>
      </c>
      <c r="B2" s="6"/>
      <c r="C2" s="6"/>
      <c r="D2" s="6"/>
      <c r="E2" s="6"/>
      <c r="F2" s="6"/>
    </row>
    <row r="4" spans="1:8" ht="40.049999999999997" customHeight="1" x14ac:dyDescent="0.3">
      <c r="C4" s="8" t="s">
        <v>9</v>
      </c>
      <c r="D4" s="8"/>
      <c r="G4" s="8" t="s">
        <v>10</v>
      </c>
      <c r="H4" s="8"/>
    </row>
    <row r="5" spans="1:8" x14ac:dyDescent="0.3">
      <c r="C5" s="7" t="s">
        <v>11</v>
      </c>
      <c r="D5" s="7"/>
      <c r="G5" s="7" t="s">
        <v>12</v>
      </c>
      <c r="H5" s="7"/>
    </row>
    <row r="6" spans="1:8" x14ac:dyDescent="0.3">
      <c r="A6" t="s">
        <v>13</v>
      </c>
      <c r="C6" s="7"/>
      <c r="D6" s="7"/>
      <c r="G6" s="7"/>
      <c r="H6" s="7"/>
    </row>
    <row r="7" spans="1:8" x14ac:dyDescent="0.3">
      <c r="A7" t="s">
        <v>14</v>
      </c>
      <c r="C7" s="7"/>
      <c r="D7" s="7"/>
      <c r="G7" s="7"/>
      <c r="H7" s="7"/>
    </row>
    <row r="8" spans="1:8" x14ac:dyDescent="0.3">
      <c r="A8" t="s">
        <v>15</v>
      </c>
      <c r="C8" s="9">
        <v>51676</v>
      </c>
      <c r="D8" s="9"/>
      <c r="G8" s="9">
        <v>66645</v>
      </c>
      <c r="H8" s="9"/>
    </row>
    <row r="9" spans="1:8" x14ac:dyDescent="0.3">
      <c r="A9" t="s">
        <v>16</v>
      </c>
      <c r="D9" s="1">
        <v>34958</v>
      </c>
      <c r="H9" s="1">
        <v>22066</v>
      </c>
    </row>
    <row r="10" spans="1:8" x14ac:dyDescent="0.3">
      <c r="A10" t="s">
        <v>17</v>
      </c>
      <c r="D10" s="1">
        <v>1203</v>
      </c>
      <c r="H10" s="1">
        <v>1051</v>
      </c>
    </row>
    <row r="11" spans="1:8" x14ac:dyDescent="0.3">
      <c r="A11" t="s">
        <v>18</v>
      </c>
      <c r="D11" s="1">
        <v>804</v>
      </c>
      <c r="H11" s="1">
        <v>3129</v>
      </c>
    </row>
    <row r="12" spans="1:8" x14ac:dyDescent="0.3">
      <c r="A12" t="s">
        <v>19</v>
      </c>
      <c r="D12" s="1">
        <v>1125</v>
      </c>
      <c r="H12" s="1">
        <v>1966</v>
      </c>
    </row>
    <row r="13" spans="1:8" x14ac:dyDescent="0.3">
      <c r="A13" s="2" t="s">
        <v>20</v>
      </c>
      <c r="D13" s="1">
        <v>89766</v>
      </c>
      <c r="H13" s="1">
        <v>94857</v>
      </c>
    </row>
    <row r="15" spans="1:8" x14ac:dyDescent="0.3">
      <c r="A15" t="s">
        <v>21</v>
      </c>
    </row>
    <row r="16" spans="1:8" x14ac:dyDescent="0.3">
      <c r="A16" t="s">
        <v>22</v>
      </c>
      <c r="D16" s="1">
        <v>124</v>
      </c>
      <c r="H16" s="1">
        <v>127</v>
      </c>
    </row>
    <row r="17" spans="1:8" x14ac:dyDescent="0.3">
      <c r="A17" t="s">
        <v>23</v>
      </c>
      <c r="D17" s="1">
        <v>42899</v>
      </c>
      <c r="H17" s="1">
        <v>37435</v>
      </c>
    </row>
    <row r="18" spans="1:8" x14ac:dyDescent="0.3">
      <c r="A18" t="s">
        <v>24</v>
      </c>
      <c r="D18" s="1">
        <v>1557</v>
      </c>
      <c r="H18" s="1">
        <v>1725</v>
      </c>
    </row>
    <row r="19" spans="1:8" x14ac:dyDescent="0.3">
      <c r="A19" t="s">
        <v>25</v>
      </c>
      <c r="D19" s="1">
        <v>40067</v>
      </c>
      <c r="H19" s="1">
        <v>67845</v>
      </c>
    </row>
    <row r="20" spans="1:8" x14ac:dyDescent="0.3">
      <c r="A20" t="s">
        <v>26</v>
      </c>
      <c r="D20" s="1">
        <v>96521</v>
      </c>
      <c r="H20" s="1">
        <v>101826</v>
      </c>
    </row>
    <row r="21" spans="1:8" x14ac:dyDescent="0.3">
      <c r="A21" t="s">
        <v>27</v>
      </c>
      <c r="D21" s="1">
        <v>43960</v>
      </c>
      <c r="H21" s="1">
        <v>58298</v>
      </c>
    </row>
    <row r="22" spans="1:8" x14ac:dyDescent="0.3">
      <c r="A22" t="s">
        <v>28</v>
      </c>
      <c r="D22" s="1">
        <v>2830</v>
      </c>
      <c r="H22" s="1">
        <v>1057</v>
      </c>
    </row>
    <row r="23" spans="1:8" x14ac:dyDescent="0.3">
      <c r="A23" s="2" t="s">
        <v>29</v>
      </c>
      <c r="D23" s="1">
        <v>227958</v>
      </c>
      <c r="H23" s="1">
        <v>268313</v>
      </c>
    </row>
    <row r="24" spans="1:8" x14ac:dyDescent="0.3">
      <c r="A24" s="2" t="s">
        <v>30</v>
      </c>
      <c r="D24" s="1">
        <v>317724</v>
      </c>
      <c r="H24" s="1">
        <v>363170</v>
      </c>
    </row>
    <row r="26" spans="1:8" x14ac:dyDescent="0.3">
      <c r="A26" t="s">
        <v>31</v>
      </c>
    </row>
    <row r="27" spans="1:8" x14ac:dyDescent="0.3">
      <c r="A27" t="s">
        <v>32</v>
      </c>
    </row>
    <row r="28" spans="1:8" x14ac:dyDescent="0.3">
      <c r="A28" t="s">
        <v>33</v>
      </c>
      <c r="D28" s="1">
        <v>1858</v>
      </c>
      <c r="H28" s="1">
        <v>3134</v>
      </c>
    </row>
    <row r="29" spans="1:8" x14ac:dyDescent="0.3">
      <c r="A29" t="s">
        <v>34</v>
      </c>
      <c r="D29" s="1">
        <v>3037</v>
      </c>
      <c r="H29" s="1">
        <v>3611</v>
      </c>
    </row>
    <row r="30" spans="1:8" x14ac:dyDescent="0.3">
      <c r="A30" t="s">
        <v>35</v>
      </c>
      <c r="D30" s="1">
        <v>145</v>
      </c>
      <c r="H30" s="1">
        <v>145</v>
      </c>
    </row>
    <row r="31" spans="1:8" x14ac:dyDescent="0.3">
      <c r="A31" t="s">
        <v>36</v>
      </c>
      <c r="D31" s="1">
        <v>298</v>
      </c>
      <c r="H31" s="1">
        <v>247</v>
      </c>
    </row>
    <row r="32" spans="1:8" x14ac:dyDescent="0.3">
      <c r="A32" t="s">
        <v>37</v>
      </c>
      <c r="D32" s="1">
        <v>29876</v>
      </c>
      <c r="H32" s="1">
        <v>42471</v>
      </c>
    </row>
    <row r="33" spans="1:8" x14ac:dyDescent="0.3">
      <c r="A33" t="s">
        <v>38</v>
      </c>
      <c r="D33" s="1">
        <v>764</v>
      </c>
      <c r="H33" s="1">
        <v>881</v>
      </c>
    </row>
    <row r="34" spans="1:8" x14ac:dyDescent="0.3">
      <c r="A34" t="s">
        <v>39</v>
      </c>
      <c r="D34" s="1">
        <v>4634</v>
      </c>
      <c r="H34" s="1">
        <v>2262</v>
      </c>
    </row>
    <row r="35" spans="1:8" x14ac:dyDescent="0.3">
      <c r="A35" s="2" t="s">
        <v>40</v>
      </c>
      <c r="D35" s="1">
        <v>40612</v>
      </c>
      <c r="H35" s="1">
        <v>52751</v>
      </c>
    </row>
    <row r="37" spans="1:8" x14ac:dyDescent="0.3">
      <c r="A37" t="s">
        <v>41</v>
      </c>
    </row>
    <row r="38" spans="1:8" x14ac:dyDescent="0.3">
      <c r="A38" t="s">
        <v>42</v>
      </c>
      <c r="D38" s="1">
        <v>774</v>
      </c>
      <c r="H38" s="1">
        <v>950</v>
      </c>
    </row>
    <row r="39" spans="1:8" x14ac:dyDescent="0.3">
      <c r="A39" t="s">
        <v>43</v>
      </c>
      <c r="D39" s="1">
        <v>3481</v>
      </c>
      <c r="H39" s="1">
        <v>3796</v>
      </c>
    </row>
    <row r="40" spans="1:8" x14ac:dyDescent="0.3">
      <c r="A40" t="s">
        <v>44</v>
      </c>
      <c r="D40" s="1">
        <v>350</v>
      </c>
      <c r="H40" s="1">
        <v>415</v>
      </c>
    </row>
    <row r="41" spans="1:8" x14ac:dyDescent="0.3">
      <c r="A41" t="s">
        <v>45</v>
      </c>
      <c r="D41" s="1">
        <v>5200</v>
      </c>
      <c r="H41" s="1">
        <v>5814</v>
      </c>
    </row>
    <row r="42" spans="1:8" x14ac:dyDescent="0.3">
      <c r="A42" t="s">
        <v>46</v>
      </c>
      <c r="D42" s="1">
        <v>4767</v>
      </c>
      <c r="H42" s="1">
        <v>7063</v>
      </c>
    </row>
    <row r="43" spans="1:8" x14ac:dyDescent="0.3">
      <c r="A43" t="s">
        <v>47</v>
      </c>
      <c r="D43" s="1">
        <v>264</v>
      </c>
      <c r="H43" s="1">
        <v>233</v>
      </c>
    </row>
    <row r="44" spans="1:8" x14ac:dyDescent="0.3">
      <c r="A44" s="2" t="s">
        <v>48</v>
      </c>
      <c r="D44" s="1">
        <v>14836</v>
      </c>
      <c r="H44" s="1">
        <v>18271</v>
      </c>
    </row>
    <row r="45" spans="1:8" x14ac:dyDescent="0.3">
      <c r="A45" s="2" t="s">
        <v>49</v>
      </c>
      <c r="D45" s="1">
        <v>55448</v>
      </c>
      <c r="H45" s="1">
        <v>71022</v>
      </c>
    </row>
    <row r="47" spans="1:8" x14ac:dyDescent="0.3">
      <c r="A47" t="s">
        <v>50</v>
      </c>
    </row>
    <row r="48" spans="1:8" x14ac:dyDescent="0.3">
      <c r="A48" t="s">
        <v>51</v>
      </c>
      <c r="D48" s="1">
        <v>150</v>
      </c>
      <c r="H48" s="1">
        <v>149</v>
      </c>
    </row>
    <row r="49" spans="1:8" x14ac:dyDescent="0.3">
      <c r="A49" t="s">
        <v>52</v>
      </c>
      <c r="D49" s="1">
        <v>451825</v>
      </c>
      <c r="H49" s="1">
        <v>438820</v>
      </c>
    </row>
    <row r="50" spans="1:8" x14ac:dyDescent="0.3">
      <c r="A50" t="s">
        <v>53</v>
      </c>
      <c r="D50" s="3">
        <v>-2205</v>
      </c>
      <c r="H50" s="3">
        <v>-607</v>
      </c>
    </row>
    <row r="51" spans="1:8" x14ac:dyDescent="0.3">
      <c r="A51" t="s">
        <v>54</v>
      </c>
      <c r="D51" s="3">
        <v>-187494</v>
      </c>
      <c r="H51" s="3">
        <v>-146214</v>
      </c>
    </row>
    <row r="52" spans="1:8" x14ac:dyDescent="0.3">
      <c r="A52" s="2" t="s">
        <v>55</v>
      </c>
      <c r="D52" s="1">
        <v>262276</v>
      </c>
      <c r="H52" s="1">
        <v>292148</v>
      </c>
    </row>
    <row r="53" spans="1:8" x14ac:dyDescent="0.3">
      <c r="A53" s="2" t="s">
        <v>56</v>
      </c>
      <c r="D53" s="1">
        <v>317724</v>
      </c>
      <c r="H53" s="1">
        <v>363170</v>
      </c>
    </row>
  </sheetData>
  <sheetProtection selectLockedCells="1" selectUnlockedCells="1"/>
  <mergeCells count="11">
    <mergeCell ref="C7:D7"/>
    <mergeCell ref="G7:H7"/>
    <mergeCell ref="C8:D8"/>
    <mergeCell ref="G8:H8"/>
    <mergeCell ref="A2:F2"/>
    <mergeCell ref="C4:D4"/>
    <mergeCell ref="G4:H4"/>
    <mergeCell ref="C5:D5"/>
    <mergeCell ref="G5:H5"/>
    <mergeCell ref="C6:D6"/>
    <mergeCell ref="G6:H6"/>
  </mergeCells>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topLeftCell="A4" zoomScaleNormal="100" workbookViewId="0">
      <selection activeCell="A13" sqref="A13"/>
    </sheetView>
  </sheetViews>
  <sheetFormatPr defaultColWidth="8.6640625" defaultRowHeight="14.4" x14ac:dyDescent="0.3"/>
  <cols>
    <col min="1" max="1" width="94.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s>
  <sheetData>
    <row r="2" spans="1:16" x14ac:dyDescent="0.3">
      <c r="A2" s="6" t="s">
        <v>57</v>
      </c>
      <c r="B2" s="6"/>
      <c r="C2" s="6"/>
      <c r="D2" s="6"/>
      <c r="E2" s="6"/>
      <c r="F2" s="6"/>
    </row>
    <row r="4" spans="1:16" ht="40.049999999999997" customHeight="1" x14ac:dyDescent="0.3">
      <c r="C4" s="8" t="s">
        <v>58</v>
      </c>
      <c r="D4" s="8"/>
      <c r="E4" s="8"/>
      <c r="F4" s="8"/>
      <c r="G4" s="8"/>
      <c r="H4" s="8"/>
      <c r="K4" s="8" t="s">
        <v>59</v>
      </c>
      <c r="L4" s="8"/>
      <c r="M4" s="8"/>
      <c r="N4" s="8"/>
      <c r="O4" s="8"/>
      <c r="P4" s="8"/>
    </row>
    <row r="5" spans="1:16" x14ac:dyDescent="0.3">
      <c r="C5" s="7" t="s">
        <v>60</v>
      </c>
      <c r="D5" s="7"/>
      <c r="G5" s="7" t="s">
        <v>61</v>
      </c>
      <c r="H5" s="7"/>
      <c r="K5" s="7" t="s">
        <v>60</v>
      </c>
      <c r="L5" s="7"/>
      <c r="O5" s="7" t="s">
        <v>61</v>
      </c>
      <c r="P5" s="7"/>
    </row>
    <row r="6" spans="1:16" x14ac:dyDescent="0.3">
      <c r="A6" t="s">
        <v>62</v>
      </c>
      <c r="D6" s="1">
        <v>4008</v>
      </c>
      <c r="H6" t="s">
        <v>63</v>
      </c>
      <c r="L6" s="1">
        <v>2200</v>
      </c>
      <c r="P6" t="s">
        <v>63</v>
      </c>
    </row>
    <row r="8" spans="1:16" x14ac:dyDescent="0.3">
      <c r="A8" t="s">
        <v>64</v>
      </c>
      <c r="D8" s="1">
        <v>7682</v>
      </c>
      <c r="H8" t="s">
        <v>63</v>
      </c>
      <c r="L8" s="1">
        <v>3955</v>
      </c>
      <c r="P8" t="s">
        <v>63</v>
      </c>
    </row>
    <row r="10" spans="1:16" x14ac:dyDescent="0.3">
      <c r="A10" t="s">
        <v>65</v>
      </c>
      <c r="D10" s="3">
        <v>-3674</v>
      </c>
      <c r="H10" t="s">
        <v>63</v>
      </c>
      <c r="L10" s="3">
        <v>-1755</v>
      </c>
      <c r="P10" t="s">
        <v>63</v>
      </c>
    </row>
    <row r="12" spans="1:16" x14ac:dyDescent="0.3">
      <c r="A12" t="s">
        <v>66</v>
      </c>
    </row>
    <row r="13" spans="1:16" x14ac:dyDescent="0.3">
      <c r="A13" t="s">
        <v>67</v>
      </c>
      <c r="D13" s="1">
        <v>13323</v>
      </c>
      <c r="H13" s="1">
        <v>7052</v>
      </c>
      <c r="L13" s="1">
        <v>6493</v>
      </c>
      <c r="P13" s="1">
        <v>4343</v>
      </c>
    </row>
    <row r="14" spans="1:16" x14ac:dyDescent="0.3">
      <c r="A14" t="s">
        <v>68</v>
      </c>
      <c r="D14" s="1">
        <v>2184</v>
      </c>
      <c r="H14" s="1">
        <v>3564</v>
      </c>
      <c r="L14" s="1">
        <v>1078</v>
      </c>
      <c r="P14" s="1">
        <v>1816</v>
      </c>
    </row>
    <row r="15" spans="1:16" x14ac:dyDescent="0.3">
      <c r="A15" t="s">
        <v>69</v>
      </c>
      <c r="D15" s="1">
        <v>22439</v>
      </c>
      <c r="H15" s="1">
        <v>15552</v>
      </c>
      <c r="L15" s="1">
        <v>11150</v>
      </c>
      <c r="P15" s="1">
        <v>7358</v>
      </c>
    </row>
    <row r="16" spans="1:16" x14ac:dyDescent="0.3">
      <c r="A16" t="s">
        <v>70</v>
      </c>
      <c r="D16" s="1">
        <v>14338</v>
      </c>
      <c r="H16" t="s">
        <v>63</v>
      </c>
      <c r="L16" s="1">
        <v>14338</v>
      </c>
      <c r="P16" t="s">
        <v>63</v>
      </c>
    </row>
    <row r="17" spans="1:16" x14ac:dyDescent="0.3">
      <c r="A17" t="s">
        <v>71</v>
      </c>
      <c r="D17" s="3">
        <v>-12256</v>
      </c>
      <c r="H17" t="s">
        <v>63</v>
      </c>
      <c r="L17" s="3">
        <v>-12631</v>
      </c>
      <c r="P17" t="s">
        <v>63</v>
      </c>
    </row>
    <row r="18" spans="1:16" x14ac:dyDescent="0.3">
      <c r="A18" t="s">
        <v>72</v>
      </c>
      <c r="D18" s="1">
        <v>423</v>
      </c>
      <c r="H18" t="s">
        <v>63</v>
      </c>
      <c r="L18" t="s">
        <v>63</v>
      </c>
      <c r="P18" t="s">
        <v>63</v>
      </c>
    </row>
    <row r="19" spans="1:16" x14ac:dyDescent="0.3">
      <c r="A19" s="2" t="s">
        <v>73</v>
      </c>
      <c r="D19" s="1">
        <v>40451</v>
      </c>
      <c r="H19" s="1">
        <v>26168</v>
      </c>
      <c r="L19" s="1">
        <v>20428</v>
      </c>
      <c r="P19" s="1">
        <v>13517</v>
      </c>
    </row>
    <row r="20" spans="1:16" x14ac:dyDescent="0.3">
      <c r="A20" t="s">
        <v>74</v>
      </c>
      <c r="D20" s="3">
        <v>-44125</v>
      </c>
      <c r="H20" s="3">
        <v>-26168</v>
      </c>
      <c r="L20" s="3">
        <v>-22183</v>
      </c>
      <c r="P20" s="3">
        <v>-13517</v>
      </c>
    </row>
    <row r="22" spans="1:16" x14ac:dyDescent="0.3">
      <c r="A22" t="s">
        <v>75</v>
      </c>
      <c r="D22" s="1">
        <v>597</v>
      </c>
      <c r="H22" s="3">
        <v>-126</v>
      </c>
      <c r="L22" s="1">
        <v>471</v>
      </c>
      <c r="P22" s="3">
        <v>-60</v>
      </c>
    </row>
    <row r="23" spans="1:16" x14ac:dyDescent="0.3">
      <c r="A23" t="s">
        <v>76</v>
      </c>
      <c r="D23" s="3">
        <v>-43528</v>
      </c>
      <c r="H23" s="3">
        <v>-26294</v>
      </c>
      <c r="L23" s="3">
        <v>-21712</v>
      </c>
      <c r="P23" s="3">
        <v>-13577</v>
      </c>
    </row>
    <row r="25" spans="1:16" x14ac:dyDescent="0.3">
      <c r="A25" t="s">
        <v>77</v>
      </c>
      <c r="D25" s="1">
        <v>2248</v>
      </c>
      <c r="H25" t="s">
        <v>63</v>
      </c>
      <c r="L25" s="1">
        <v>2098</v>
      </c>
      <c r="P25" t="s">
        <v>63</v>
      </c>
    </row>
    <row r="26" spans="1:16" x14ac:dyDescent="0.3">
      <c r="A26" t="s">
        <v>78</v>
      </c>
      <c r="D26" s="3">
        <v>-41280</v>
      </c>
      <c r="H26" s="3">
        <v>-26294</v>
      </c>
      <c r="L26" s="3">
        <v>-19614</v>
      </c>
      <c r="P26" s="3">
        <v>-13577</v>
      </c>
    </row>
    <row r="28" spans="1:16" x14ac:dyDescent="0.3">
      <c r="A28" t="s">
        <v>79</v>
      </c>
      <c r="D28" s="4">
        <v>-0.79</v>
      </c>
      <c r="H28" s="4">
        <v>-0.56000000000000005</v>
      </c>
      <c r="L28" s="4">
        <v>-0.38</v>
      </c>
      <c r="P28" s="4">
        <v>-0.28000000000000003</v>
      </c>
    </row>
    <row r="29" spans="1:16" x14ac:dyDescent="0.3">
      <c r="A29" t="s">
        <v>80</v>
      </c>
      <c r="D29" s="1">
        <v>52137</v>
      </c>
      <c r="H29" s="1">
        <v>47300</v>
      </c>
      <c r="L29" s="1">
        <v>52192</v>
      </c>
      <c r="P29" s="1">
        <v>47756</v>
      </c>
    </row>
    <row r="30" spans="1:16" x14ac:dyDescent="0.3">
      <c r="A30" t="s">
        <v>81</v>
      </c>
    </row>
    <row r="31" spans="1:16" x14ac:dyDescent="0.3">
      <c r="A31" t="s">
        <v>82</v>
      </c>
      <c r="D31" s="3">
        <v>-41280</v>
      </c>
      <c r="H31" s="3">
        <v>-26294</v>
      </c>
      <c r="L31" s="3">
        <v>-19614</v>
      </c>
      <c r="P31" s="3">
        <v>-13577</v>
      </c>
    </row>
    <row r="32" spans="1:16" x14ac:dyDescent="0.3">
      <c r="A32" t="s">
        <v>83</v>
      </c>
    </row>
    <row r="34" spans="1:16" x14ac:dyDescent="0.3">
      <c r="A34" t="s">
        <v>84</v>
      </c>
      <c r="D34" s="3">
        <v>-1598</v>
      </c>
      <c r="H34" s="3">
        <v>-116</v>
      </c>
      <c r="L34" s="3">
        <v>-237</v>
      </c>
      <c r="P34" s="3">
        <v>-116</v>
      </c>
    </row>
    <row r="35" spans="1:16" x14ac:dyDescent="0.3">
      <c r="A35" s="2" t="s">
        <v>85</v>
      </c>
      <c r="D35" s="3">
        <v>-42878</v>
      </c>
      <c r="H35" s="3">
        <v>-26410</v>
      </c>
      <c r="L35" s="3">
        <v>-19851</v>
      </c>
      <c r="P35" s="3">
        <v>-13693</v>
      </c>
    </row>
  </sheetData>
  <sheetProtection selectLockedCells="1" selectUnlockedCells="1"/>
  <mergeCells count="7">
    <mergeCell ref="A2:F2"/>
    <mergeCell ref="C4:H4"/>
    <mergeCell ref="K4:P4"/>
    <mergeCell ref="C5:D5"/>
    <mergeCell ref="G5:H5"/>
    <mergeCell ref="K5:L5"/>
    <mergeCell ref="O5:P5"/>
  </mergeCells>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5"/>
  <sheetViews>
    <sheetView zoomScaleNormal="100" workbookViewId="0"/>
  </sheetViews>
  <sheetFormatPr defaultColWidth="8.6640625" defaultRowHeight="14.4" x14ac:dyDescent="0.3"/>
  <cols>
    <col min="1" max="1" width="72.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 min="17" max="19" width="8.6640625" customWidth="1"/>
    <col min="20" max="20" width="10.6640625" customWidth="1"/>
    <col min="21" max="23" width="8.6640625" customWidth="1"/>
    <col min="24" max="24" width="10.6640625" customWidth="1"/>
  </cols>
  <sheetData>
    <row r="2" spans="1:24" x14ac:dyDescent="0.3">
      <c r="A2" s="6" t="s">
        <v>86</v>
      </c>
      <c r="B2" s="6"/>
      <c r="C2" s="6"/>
      <c r="D2" s="6"/>
      <c r="E2" s="6"/>
      <c r="F2" s="6"/>
    </row>
    <row r="4" spans="1:24" ht="40.049999999999997" customHeight="1" x14ac:dyDescent="0.3">
      <c r="C4" s="7" t="s">
        <v>87</v>
      </c>
      <c r="D4" s="7"/>
      <c r="E4" s="7"/>
      <c r="F4" s="7"/>
      <c r="G4" s="7"/>
      <c r="H4" s="7"/>
      <c r="K4" s="7" t="s">
        <v>88</v>
      </c>
      <c r="L4" s="7"/>
      <c r="O4" s="8" t="s">
        <v>89</v>
      </c>
      <c r="P4" s="8"/>
      <c r="S4" s="7"/>
      <c r="T4" s="7"/>
      <c r="W4" s="7"/>
      <c r="X4" s="7"/>
    </row>
    <row r="5" spans="1:24" ht="40.049999999999997" customHeight="1" x14ac:dyDescent="0.3">
      <c r="C5" s="8" t="s">
        <v>90</v>
      </c>
      <c r="D5" s="8"/>
      <c r="G5" s="7" t="s">
        <v>91</v>
      </c>
      <c r="H5" s="7"/>
      <c r="K5" s="8" t="s">
        <v>92</v>
      </c>
      <c r="L5" s="8"/>
      <c r="O5" s="8" t="s">
        <v>93</v>
      </c>
      <c r="P5" s="8"/>
      <c r="S5" s="8" t="s">
        <v>94</v>
      </c>
      <c r="T5" s="8"/>
      <c r="W5" s="7" t="s">
        <v>95</v>
      </c>
      <c r="X5" s="7"/>
    </row>
    <row r="6" spans="1:24" x14ac:dyDescent="0.3">
      <c r="C6" s="7"/>
      <c r="D6" s="7"/>
      <c r="G6" s="7" t="s">
        <v>96</v>
      </c>
      <c r="H6" s="7"/>
      <c r="I6" s="7"/>
      <c r="J6" s="7"/>
      <c r="K6" s="7"/>
      <c r="L6" s="7"/>
      <c r="M6" s="7"/>
      <c r="N6" s="7"/>
      <c r="O6" s="7"/>
      <c r="P6" s="7"/>
      <c r="Q6" s="7"/>
      <c r="R6" s="7"/>
      <c r="S6" s="7"/>
      <c r="T6" s="7"/>
      <c r="U6" s="7"/>
      <c r="V6" s="7"/>
      <c r="W6" s="7"/>
      <c r="X6" s="7"/>
    </row>
    <row r="7" spans="1:24" x14ac:dyDescent="0.3">
      <c r="A7" t="s">
        <v>97</v>
      </c>
      <c r="D7" s="1">
        <v>51791441</v>
      </c>
      <c r="H7" s="1">
        <v>149</v>
      </c>
      <c r="L7" s="1">
        <v>438820</v>
      </c>
      <c r="P7" s="3">
        <v>-607</v>
      </c>
      <c r="T7" s="3">
        <v>-146214</v>
      </c>
      <c r="X7" s="1">
        <v>292148</v>
      </c>
    </row>
    <row r="8" spans="1:24" x14ac:dyDescent="0.3">
      <c r="A8" t="s">
        <v>98</v>
      </c>
    </row>
    <row r="9" spans="1:24" x14ac:dyDescent="0.3">
      <c r="A9" t="s">
        <v>99</v>
      </c>
      <c r="D9" s="1">
        <v>141067</v>
      </c>
      <c r="H9" t="s">
        <v>100</v>
      </c>
      <c r="L9" s="1">
        <v>155</v>
      </c>
      <c r="P9" t="s">
        <v>63</v>
      </c>
      <c r="T9" t="s">
        <v>63</v>
      </c>
      <c r="X9" s="1">
        <v>155</v>
      </c>
    </row>
    <row r="10" spans="1:24" x14ac:dyDescent="0.3">
      <c r="A10" t="s">
        <v>101</v>
      </c>
      <c r="D10" t="s">
        <v>63</v>
      </c>
      <c r="H10" t="s">
        <v>63</v>
      </c>
      <c r="L10" t="s">
        <v>63</v>
      </c>
      <c r="P10" s="3">
        <v>-1598</v>
      </c>
      <c r="T10" t="s">
        <v>63</v>
      </c>
      <c r="X10" s="3">
        <v>-1598</v>
      </c>
    </row>
    <row r="11" spans="1:24" x14ac:dyDescent="0.3">
      <c r="A11" t="s">
        <v>102</v>
      </c>
      <c r="D11" s="1">
        <v>89286</v>
      </c>
      <c r="H11" t="s">
        <v>100</v>
      </c>
      <c r="L11" s="1">
        <v>953</v>
      </c>
      <c r="P11" t="s">
        <v>63</v>
      </c>
      <c r="T11" t="s">
        <v>63</v>
      </c>
      <c r="X11" s="1">
        <v>953</v>
      </c>
    </row>
    <row r="12" spans="1:24" x14ac:dyDescent="0.3">
      <c r="A12" t="s">
        <v>103</v>
      </c>
      <c r="D12" s="1">
        <v>192927</v>
      </c>
      <c r="H12" s="1">
        <v>1</v>
      </c>
      <c r="L12" s="1">
        <v>369</v>
      </c>
      <c r="P12" t="s">
        <v>63</v>
      </c>
      <c r="T12" t="s">
        <v>63</v>
      </c>
      <c r="X12" s="1">
        <v>370</v>
      </c>
    </row>
    <row r="13" spans="1:24" x14ac:dyDescent="0.3">
      <c r="A13" t="s">
        <v>104</v>
      </c>
      <c r="D13" t="s">
        <v>63</v>
      </c>
      <c r="H13" t="s">
        <v>63</v>
      </c>
      <c r="L13" s="1">
        <v>11528</v>
      </c>
      <c r="P13" t="s">
        <v>63</v>
      </c>
      <c r="T13" t="s">
        <v>63</v>
      </c>
      <c r="X13" s="1">
        <v>11528</v>
      </c>
    </row>
    <row r="14" spans="1:24" x14ac:dyDescent="0.3">
      <c r="A14" t="s">
        <v>105</v>
      </c>
      <c r="D14" t="s">
        <v>63</v>
      </c>
      <c r="H14" t="s">
        <v>63</v>
      </c>
      <c r="L14" t="s">
        <v>63</v>
      </c>
      <c r="P14" t="s">
        <v>63</v>
      </c>
      <c r="T14" s="3">
        <v>-41280</v>
      </c>
      <c r="X14" s="3">
        <v>-41280</v>
      </c>
    </row>
    <row r="15" spans="1:24" x14ac:dyDescent="0.3">
      <c r="A15" t="s">
        <v>106</v>
      </c>
      <c r="D15" s="1">
        <v>52214721</v>
      </c>
      <c r="H15" s="1">
        <v>150</v>
      </c>
      <c r="L15" s="1">
        <v>451825</v>
      </c>
      <c r="P15" s="3">
        <v>-2205</v>
      </c>
      <c r="T15" s="3">
        <v>-187494</v>
      </c>
      <c r="X15" s="1">
        <v>262276</v>
      </c>
    </row>
  </sheetData>
  <sheetProtection selectLockedCells="1" selectUnlockedCells="1"/>
  <mergeCells count="14">
    <mergeCell ref="C6:D6"/>
    <mergeCell ref="G6:X6"/>
    <mergeCell ref="C5:D5"/>
    <mergeCell ref="G5:H5"/>
    <mergeCell ref="K5:L5"/>
    <mergeCell ref="O5:P5"/>
    <mergeCell ref="S5:T5"/>
    <mergeCell ref="W5:X5"/>
    <mergeCell ref="A2:F2"/>
    <mergeCell ref="C4:H4"/>
    <mergeCell ref="K4:L4"/>
    <mergeCell ref="O4:P4"/>
    <mergeCell ref="S4:T4"/>
    <mergeCell ref="W4:X4"/>
  </mergeCells>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
  <sheetViews>
    <sheetView zoomScaleNormal="100" workbookViewId="0"/>
  </sheetViews>
  <sheetFormatPr defaultColWidth="8.6640625" defaultRowHeight="14.4" x14ac:dyDescent="0.3"/>
  <cols>
    <col min="1" max="1" width="72.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 min="17" max="19" width="8.6640625" customWidth="1"/>
    <col min="20" max="20" width="10.6640625" customWidth="1"/>
    <col min="21" max="23" width="8.6640625" customWidth="1"/>
    <col min="24" max="24" width="10.6640625" customWidth="1"/>
  </cols>
  <sheetData>
    <row r="2" spans="1:24" ht="40.049999999999997" customHeight="1" x14ac:dyDescent="0.3">
      <c r="C2" s="7" t="s">
        <v>87</v>
      </c>
      <c r="D2" s="7"/>
      <c r="E2" s="7"/>
      <c r="F2" s="7"/>
      <c r="G2" s="7"/>
      <c r="H2" s="7"/>
      <c r="K2" s="7" t="s">
        <v>88</v>
      </c>
      <c r="L2" s="7"/>
      <c r="O2" s="8" t="s">
        <v>89</v>
      </c>
      <c r="P2" s="8"/>
      <c r="S2" s="7"/>
      <c r="T2" s="7"/>
      <c r="W2" s="7"/>
      <c r="X2" s="7"/>
    </row>
    <row r="3" spans="1:24" ht="40.049999999999997" customHeight="1" x14ac:dyDescent="0.3">
      <c r="C3" s="8" t="s">
        <v>90</v>
      </c>
      <c r="D3" s="8"/>
      <c r="G3" s="7" t="s">
        <v>91</v>
      </c>
      <c r="H3" s="7"/>
      <c r="K3" s="8" t="s">
        <v>92</v>
      </c>
      <c r="L3" s="8"/>
      <c r="O3" s="8" t="s">
        <v>93</v>
      </c>
      <c r="P3" s="8"/>
      <c r="S3" s="8" t="s">
        <v>94</v>
      </c>
      <c r="T3" s="8"/>
      <c r="W3" s="7" t="s">
        <v>95</v>
      </c>
      <c r="X3" s="7"/>
    </row>
    <row r="4" spans="1:24" x14ac:dyDescent="0.3">
      <c r="C4" s="7"/>
      <c r="D4" s="7"/>
      <c r="G4" s="7" t="s">
        <v>96</v>
      </c>
      <c r="H4" s="7"/>
      <c r="I4" s="7"/>
      <c r="J4" s="7"/>
      <c r="K4" s="7"/>
      <c r="L4" s="7"/>
      <c r="M4" s="7"/>
      <c r="N4" s="7"/>
      <c r="O4" s="7"/>
      <c r="P4" s="7"/>
      <c r="Q4" s="7"/>
      <c r="R4" s="7"/>
      <c r="S4" s="7"/>
      <c r="T4" s="7"/>
      <c r="U4" s="7"/>
      <c r="V4" s="7"/>
      <c r="W4" s="7"/>
      <c r="X4" s="7"/>
    </row>
    <row r="5" spans="1:24" x14ac:dyDescent="0.3">
      <c r="A5" t="s">
        <v>107</v>
      </c>
      <c r="D5" s="1">
        <v>52080400</v>
      </c>
      <c r="H5" s="1">
        <v>150</v>
      </c>
      <c r="L5" s="1">
        <v>446696</v>
      </c>
      <c r="P5" s="3">
        <v>-1968</v>
      </c>
      <c r="T5" s="3">
        <v>-167880</v>
      </c>
      <c r="X5" s="1">
        <v>276998</v>
      </c>
    </row>
    <row r="6" spans="1:24" x14ac:dyDescent="0.3">
      <c r="A6" t="s">
        <v>98</v>
      </c>
    </row>
    <row r="7" spans="1:24" x14ac:dyDescent="0.3">
      <c r="A7" t="s">
        <v>99</v>
      </c>
      <c r="D7" s="1">
        <v>134321</v>
      </c>
      <c r="H7" t="s">
        <v>63</v>
      </c>
      <c r="L7" s="1">
        <v>138</v>
      </c>
      <c r="P7" t="s">
        <v>63</v>
      </c>
      <c r="T7" t="s">
        <v>63</v>
      </c>
      <c r="X7" s="1">
        <v>138</v>
      </c>
    </row>
    <row r="8" spans="1:24" x14ac:dyDescent="0.3">
      <c r="A8" t="s">
        <v>101</v>
      </c>
      <c r="D8" t="s">
        <v>63</v>
      </c>
      <c r="H8" t="s">
        <v>63</v>
      </c>
      <c r="L8" t="s">
        <v>63</v>
      </c>
      <c r="P8" s="3">
        <v>-237</v>
      </c>
      <c r="T8" t="s">
        <v>63</v>
      </c>
      <c r="X8" s="3">
        <v>-237</v>
      </c>
    </row>
    <row r="9" spans="1:24" x14ac:dyDescent="0.3">
      <c r="A9" t="s">
        <v>104</v>
      </c>
      <c r="D9" t="s">
        <v>63</v>
      </c>
      <c r="H9" t="s">
        <v>63</v>
      </c>
      <c r="L9" s="1">
        <v>4991</v>
      </c>
      <c r="P9" t="s">
        <v>63</v>
      </c>
      <c r="T9" t="s">
        <v>63</v>
      </c>
      <c r="X9" s="1">
        <v>4991</v>
      </c>
    </row>
    <row r="10" spans="1:24" x14ac:dyDescent="0.3">
      <c r="A10" t="s">
        <v>105</v>
      </c>
      <c r="D10" t="s">
        <v>63</v>
      </c>
      <c r="H10" t="s">
        <v>63</v>
      </c>
      <c r="L10" t="s">
        <v>63</v>
      </c>
      <c r="P10" t="s">
        <v>63</v>
      </c>
      <c r="T10" s="3">
        <v>-19614</v>
      </c>
      <c r="X10" s="3">
        <v>-19614</v>
      </c>
    </row>
    <row r="11" spans="1:24" x14ac:dyDescent="0.3">
      <c r="A11" t="s">
        <v>106</v>
      </c>
      <c r="D11" s="1">
        <v>52214721</v>
      </c>
      <c r="H11" s="1">
        <v>150</v>
      </c>
      <c r="L11" s="1">
        <v>451825</v>
      </c>
      <c r="P11" s="3">
        <v>-2205</v>
      </c>
      <c r="T11" s="3">
        <v>-187494</v>
      </c>
      <c r="X11" s="1">
        <v>262276</v>
      </c>
    </row>
  </sheetData>
  <sheetProtection selectLockedCells="1" selectUnlockedCells="1"/>
  <mergeCells count="13">
    <mergeCell ref="W3:X3"/>
    <mergeCell ref="C4:D4"/>
    <mergeCell ref="G4:X4"/>
    <mergeCell ref="C2:H2"/>
    <mergeCell ref="K2:L2"/>
    <mergeCell ref="O2:P2"/>
    <mergeCell ref="S2:T2"/>
    <mergeCell ref="W2:X2"/>
    <mergeCell ref="C3:D3"/>
    <mergeCell ref="G3:H3"/>
    <mergeCell ref="K3:L3"/>
    <mergeCell ref="O3:P3"/>
    <mergeCell ref="S3:T3"/>
  </mergeCells>
  <pageMargins left="0.7" right="0.7" top="0.75" bottom="0.7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
  <sheetViews>
    <sheetView zoomScaleNormal="100" workbookViewId="0"/>
  </sheetViews>
  <sheetFormatPr defaultColWidth="8.6640625" defaultRowHeight="14.4" x14ac:dyDescent="0.3"/>
  <cols>
    <col min="1" max="1" width="72.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 min="17" max="19" width="8.6640625" customWidth="1"/>
    <col min="20" max="20" width="10.6640625" customWidth="1"/>
    <col min="21" max="23" width="8.6640625" customWidth="1"/>
    <col min="24" max="24" width="10.6640625" customWidth="1"/>
  </cols>
  <sheetData>
    <row r="2" spans="1:24" x14ac:dyDescent="0.3">
      <c r="A2" s="6" t="s">
        <v>86</v>
      </c>
      <c r="B2" s="6"/>
      <c r="C2" s="6"/>
      <c r="D2" s="6"/>
      <c r="E2" s="6"/>
      <c r="F2" s="6"/>
    </row>
    <row r="4" spans="1:24" ht="40.049999999999997" customHeight="1" x14ac:dyDescent="0.3">
      <c r="C4" s="7" t="s">
        <v>87</v>
      </c>
      <c r="D4" s="7"/>
      <c r="E4" s="7"/>
      <c r="F4" s="7"/>
      <c r="G4" s="7"/>
      <c r="H4" s="7"/>
      <c r="K4" s="7" t="s">
        <v>88</v>
      </c>
      <c r="L4" s="7"/>
      <c r="O4" s="8" t="s">
        <v>89</v>
      </c>
      <c r="P4" s="8"/>
      <c r="S4" s="7"/>
      <c r="T4" s="7"/>
      <c r="W4" s="7"/>
      <c r="X4" s="7"/>
    </row>
    <row r="5" spans="1:24" ht="40.049999999999997" customHeight="1" x14ac:dyDescent="0.3">
      <c r="C5" s="8" t="s">
        <v>90</v>
      </c>
      <c r="D5" s="8"/>
      <c r="G5" s="7" t="s">
        <v>91</v>
      </c>
      <c r="H5" s="7"/>
      <c r="K5" s="8" t="s">
        <v>92</v>
      </c>
      <c r="L5" s="8"/>
      <c r="O5" s="8" t="s">
        <v>93</v>
      </c>
      <c r="P5" s="8"/>
      <c r="S5" s="8" t="s">
        <v>94</v>
      </c>
      <c r="T5" s="8"/>
      <c r="W5" s="7" t="s">
        <v>95</v>
      </c>
      <c r="X5" s="7"/>
    </row>
    <row r="6" spans="1:24" x14ac:dyDescent="0.3">
      <c r="C6" s="7"/>
      <c r="D6" s="7"/>
      <c r="G6" s="7" t="s">
        <v>96</v>
      </c>
      <c r="H6" s="7"/>
      <c r="I6" s="7"/>
      <c r="J6" s="7"/>
      <c r="K6" s="7"/>
      <c r="L6" s="7"/>
      <c r="M6" s="7"/>
      <c r="N6" s="7"/>
      <c r="O6" s="7"/>
      <c r="P6" s="7"/>
      <c r="Q6" s="7"/>
      <c r="R6" s="7"/>
      <c r="S6" s="7"/>
      <c r="T6" s="7"/>
      <c r="U6" s="7"/>
      <c r="V6" s="7"/>
      <c r="W6" s="7"/>
      <c r="X6" s="7"/>
    </row>
    <row r="7" spans="1:24" x14ac:dyDescent="0.3">
      <c r="A7" t="s">
        <v>108</v>
      </c>
      <c r="D7" s="1">
        <v>46100173</v>
      </c>
      <c r="H7" s="1">
        <v>131</v>
      </c>
      <c r="L7" s="1">
        <v>315031</v>
      </c>
      <c r="P7" t="s">
        <v>63</v>
      </c>
      <c r="T7" s="3">
        <v>-84416</v>
      </c>
      <c r="X7" s="1">
        <v>230746</v>
      </c>
    </row>
    <row r="8" spans="1:24" x14ac:dyDescent="0.3">
      <c r="A8" t="s">
        <v>98</v>
      </c>
    </row>
    <row r="9" spans="1:24" x14ac:dyDescent="0.3">
      <c r="A9" t="s">
        <v>99</v>
      </c>
      <c r="D9" s="1">
        <v>1065673</v>
      </c>
      <c r="H9" s="1">
        <v>3</v>
      </c>
      <c r="L9" s="1">
        <v>3226</v>
      </c>
      <c r="P9" t="s">
        <v>63</v>
      </c>
      <c r="T9" t="s">
        <v>63</v>
      </c>
      <c r="X9" s="1">
        <v>3229</v>
      </c>
    </row>
    <row r="10" spans="1:24" x14ac:dyDescent="0.3">
      <c r="A10" t="s">
        <v>103</v>
      </c>
      <c r="D10" s="1">
        <v>668611</v>
      </c>
      <c r="H10" s="1">
        <v>2</v>
      </c>
      <c r="L10" s="1">
        <v>71</v>
      </c>
      <c r="P10" t="s">
        <v>63</v>
      </c>
      <c r="T10" t="s">
        <v>63</v>
      </c>
      <c r="X10" s="1">
        <v>73</v>
      </c>
    </row>
    <row r="11" spans="1:24" x14ac:dyDescent="0.3">
      <c r="A11" t="s">
        <v>104</v>
      </c>
      <c r="D11" t="s">
        <v>63</v>
      </c>
      <c r="H11" t="s">
        <v>63</v>
      </c>
      <c r="L11" s="1">
        <v>9526</v>
      </c>
      <c r="P11" t="s">
        <v>63</v>
      </c>
      <c r="X11" s="1">
        <v>9526</v>
      </c>
    </row>
    <row r="12" spans="1:24" x14ac:dyDescent="0.3">
      <c r="A12" t="s">
        <v>109</v>
      </c>
      <c r="D12" t="s">
        <v>63</v>
      </c>
      <c r="H12" t="s">
        <v>63</v>
      </c>
      <c r="L12" t="s">
        <v>63</v>
      </c>
      <c r="P12" s="3">
        <v>-116</v>
      </c>
      <c r="T12" t="s">
        <v>63</v>
      </c>
      <c r="X12" s="3">
        <v>-116</v>
      </c>
    </row>
    <row r="13" spans="1:24" x14ac:dyDescent="0.3">
      <c r="A13" t="s">
        <v>105</v>
      </c>
      <c r="D13" t="s">
        <v>63</v>
      </c>
      <c r="H13" t="s">
        <v>63</v>
      </c>
      <c r="L13" t="s">
        <v>63</v>
      </c>
      <c r="P13" t="s">
        <v>63</v>
      </c>
      <c r="T13" s="3">
        <v>-26294</v>
      </c>
      <c r="X13" s="3">
        <v>-26294</v>
      </c>
    </row>
    <row r="14" spans="1:24" x14ac:dyDescent="0.3">
      <c r="A14" t="s">
        <v>110</v>
      </c>
      <c r="D14" s="1">
        <v>47834457</v>
      </c>
      <c r="H14" s="1">
        <v>136</v>
      </c>
      <c r="L14" s="1">
        <v>327854</v>
      </c>
      <c r="P14" s="3">
        <v>-116</v>
      </c>
      <c r="T14" s="3">
        <v>-110710</v>
      </c>
      <c r="X14" s="1">
        <v>217164</v>
      </c>
    </row>
  </sheetData>
  <sheetProtection selectLockedCells="1" selectUnlockedCells="1"/>
  <mergeCells count="14">
    <mergeCell ref="C6:D6"/>
    <mergeCell ref="G6:X6"/>
    <mergeCell ref="C5:D5"/>
    <mergeCell ref="G5:H5"/>
    <mergeCell ref="K5:L5"/>
    <mergeCell ref="O5:P5"/>
    <mergeCell ref="S5:T5"/>
    <mergeCell ref="W5:X5"/>
    <mergeCell ref="A2:F2"/>
    <mergeCell ref="C4:H4"/>
    <mergeCell ref="K4:L4"/>
    <mergeCell ref="O4:P4"/>
    <mergeCell ref="S4:T4"/>
    <mergeCell ref="W4:X4"/>
  </mergeCells>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2"/>
  <sheetViews>
    <sheetView zoomScaleNormal="100" workbookViewId="0"/>
  </sheetViews>
  <sheetFormatPr defaultColWidth="8.6640625" defaultRowHeight="14.4" x14ac:dyDescent="0.3"/>
  <cols>
    <col min="1" max="1" width="72.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 min="17" max="19" width="8.6640625" customWidth="1"/>
    <col min="20" max="20" width="10.6640625" customWidth="1"/>
    <col min="21" max="23" width="8.6640625" customWidth="1"/>
    <col min="24" max="24" width="10.6640625" customWidth="1"/>
  </cols>
  <sheetData>
    <row r="2" spans="1:24" ht="40.049999999999997" customHeight="1" x14ac:dyDescent="0.3">
      <c r="C2" s="7" t="s">
        <v>87</v>
      </c>
      <c r="D2" s="7"/>
      <c r="E2" s="7"/>
      <c r="F2" s="7"/>
      <c r="G2" s="7"/>
      <c r="H2" s="7"/>
      <c r="K2" s="7" t="s">
        <v>88</v>
      </c>
      <c r="L2" s="7"/>
      <c r="O2" s="8" t="s">
        <v>89</v>
      </c>
      <c r="P2" s="8"/>
      <c r="S2" s="7"/>
      <c r="T2" s="7"/>
      <c r="W2" s="7"/>
      <c r="X2" s="7"/>
    </row>
    <row r="3" spans="1:24" ht="40.049999999999997" customHeight="1" x14ac:dyDescent="0.3">
      <c r="C3" s="8" t="s">
        <v>90</v>
      </c>
      <c r="D3" s="8"/>
      <c r="G3" s="7" t="s">
        <v>91</v>
      </c>
      <c r="H3" s="7"/>
      <c r="K3" s="8" t="s">
        <v>92</v>
      </c>
      <c r="L3" s="8"/>
      <c r="O3" s="8" t="s">
        <v>93</v>
      </c>
      <c r="P3" s="8"/>
      <c r="S3" s="8" t="s">
        <v>94</v>
      </c>
      <c r="T3" s="8"/>
      <c r="W3" s="7" t="s">
        <v>95</v>
      </c>
      <c r="X3" s="7"/>
    </row>
    <row r="4" spans="1:24" x14ac:dyDescent="0.3">
      <c r="C4" s="7"/>
      <c r="D4" s="7"/>
      <c r="G4" s="7" t="s">
        <v>96</v>
      </c>
      <c r="H4" s="7"/>
      <c r="I4" s="7"/>
      <c r="J4" s="7"/>
      <c r="K4" s="7"/>
      <c r="L4" s="7"/>
      <c r="M4" s="7"/>
      <c r="N4" s="7"/>
      <c r="O4" s="7"/>
      <c r="P4" s="7"/>
      <c r="Q4" s="7"/>
      <c r="R4" s="7"/>
      <c r="S4" s="7"/>
      <c r="T4" s="7"/>
      <c r="U4" s="7"/>
      <c r="V4" s="7"/>
      <c r="W4" s="7"/>
      <c r="X4" s="7"/>
    </row>
    <row r="5" spans="1:24" x14ac:dyDescent="0.3">
      <c r="A5" t="s">
        <v>111</v>
      </c>
      <c r="D5" s="1">
        <v>47595031</v>
      </c>
      <c r="H5" s="1">
        <v>135</v>
      </c>
      <c r="L5" s="1">
        <v>322276</v>
      </c>
      <c r="P5" t="s">
        <v>63</v>
      </c>
      <c r="T5" s="3">
        <v>-97133</v>
      </c>
      <c r="X5" s="1">
        <v>225278</v>
      </c>
    </row>
    <row r="6" spans="1:24" x14ac:dyDescent="0.3">
      <c r="A6" t="s">
        <v>98</v>
      </c>
    </row>
    <row r="7" spans="1:24" x14ac:dyDescent="0.3">
      <c r="A7" t="s">
        <v>99</v>
      </c>
      <c r="D7" s="1">
        <v>175720</v>
      </c>
      <c r="H7" s="1">
        <v>1</v>
      </c>
      <c r="L7" s="1">
        <v>678</v>
      </c>
      <c r="P7" t="s">
        <v>63</v>
      </c>
      <c r="T7" t="s">
        <v>63</v>
      </c>
      <c r="X7" s="1">
        <v>679</v>
      </c>
    </row>
    <row r="8" spans="1:24" x14ac:dyDescent="0.3">
      <c r="A8" t="s">
        <v>103</v>
      </c>
      <c r="D8" s="1">
        <v>63706</v>
      </c>
      <c r="H8" t="s">
        <v>100</v>
      </c>
      <c r="L8" s="1">
        <v>13</v>
      </c>
      <c r="P8" t="s">
        <v>63</v>
      </c>
      <c r="T8" t="s">
        <v>63</v>
      </c>
      <c r="X8" s="1">
        <v>13</v>
      </c>
    </row>
    <row r="9" spans="1:24" x14ac:dyDescent="0.3">
      <c r="A9" t="s">
        <v>104</v>
      </c>
      <c r="D9" t="s">
        <v>63</v>
      </c>
      <c r="H9" t="s">
        <v>63</v>
      </c>
      <c r="L9" s="1">
        <v>4887</v>
      </c>
      <c r="P9" t="s">
        <v>63</v>
      </c>
      <c r="X9" s="1">
        <v>4887</v>
      </c>
    </row>
    <row r="10" spans="1:24" x14ac:dyDescent="0.3">
      <c r="A10" t="s">
        <v>109</v>
      </c>
      <c r="D10" t="s">
        <v>63</v>
      </c>
      <c r="H10" t="s">
        <v>63</v>
      </c>
      <c r="L10" t="s">
        <v>63</v>
      </c>
      <c r="P10" s="3">
        <v>-116</v>
      </c>
      <c r="T10" t="s">
        <v>63</v>
      </c>
      <c r="X10" s="3">
        <v>-116</v>
      </c>
    </row>
    <row r="11" spans="1:24" x14ac:dyDescent="0.3">
      <c r="A11" t="s">
        <v>105</v>
      </c>
      <c r="D11" t="s">
        <v>63</v>
      </c>
      <c r="H11" t="s">
        <v>63</v>
      </c>
      <c r="L11" t="s">
        <v>63</v>
      </c>
      <c r="P11" t="s">
        <v>63</v>
      </c>
      <c r="T11" s="3">
        <v>-13577</v>
      </c>
      <c r="X11" s="3">
        <v>-13577</v>
      </c>
    </row>
    <row r="12" spans="1:24" x14ac:dyDescent="0.3">
      <c r="A12" t="s">
        <v>110</v>
      </c>
      <c r="D12" s="1">
        <v>47834457</v>
      </c>
      <c r="H12" s="1">
        <v>136</v>
      </c>
      <c r="L12" s="1">
        <v>327854</v>
      </c>
      <c r="P12" s="3">
        <v>-116</v>
      </c>
      <c r="T12" s="3">
        <v>-110710</v>
      </c>
      <c r="X12" s="1">
        <v>217164</v>
      </c>
    </row>
  </sheetData>
  <sheetProtection selectLockedCells="1" selectUnlockedCells="1"/>
  <mergeCells count="13">
    <mergeCell ref="W3:X3"/>
    <mergeCell ref="C4:D4"/>
    <mergeCell ref="G4:X4"/>
    <mergeCell ref="C2:H2"/>
    <mergeCell ref="K2:L2"/>
    <mergeCell ref="O2:P2"/>
    <mergeCell ref="S2:T2"/>
    <mergeCell ref="W2:X2"/>
    <mergeCell ref="C3:D3"/>
    <mergeCell ref="G3:H3"/>
    <mergeCell ref="K3:L3"/>
    <mergeCell ref="O3:P3"/>
    <mergeCell ref="S3:T3"/>
  </mergeCells>
  <pageMargins left="0.7" right="0.7" top="0.75" bottom="0.75"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tabSelected="1" topLeftCell="A26" zoomScaleNormal="100" workbookViewId="0">
      <selection activeCell="A35" sqref="A35:IV35"/>
    </sheetView>
  </sheetViews>
  <sheetFormatPr defaultColWidth="8.6640625" defaultRowHeight="14.4" x14ac:dyDescent="0.3"/>
  <cols>
    <col min="1" max="1" width="84.77734375" customWidth="1"/>
    <col min="2" max="3" width="8.6640625" customWidth="1"/>
    <col min="4" max="4" width="10.6640625" customWidth="1"/>
    <col min="5" max="7" width="8.6640625" customWidth="1"/>
    <col min="8" max="8" width="10.6640625" customWidth="1"/>
  </cols>
  <sheetData>
    <row r="2" spans="1:8" x14ac:dyDescent="0.3">
      <c r="A2" s="6" t="s">
        <v>112</v>
      </c>
      <c r="B2" s="6"/>
      <c r="C2" s="6"/>
      <c r="D2" s="6"/>
      <c r="E2" s="6"/>
      <c r="F2" s="6"/>
    </row>
    <row r="4" spans="1:8" ht="40.049999999999997" customHeight="1" x14ac:dyDescent="0.3">
      <c r="C4" s="8" t="s">
        <v>58</v>
      </c>
      <c r="D4" s="8"/>
      <c r="E4" s="8"/>
      <c r="F4" s="8"/>
      <c r="G4" s="8"/>
      <c r="H4" s="8"/>
    </row>
    <row r="5" spans="1:8" x14ac:dyDescent="0.3">
      <c r="C5" s="7" t="s">
        <v>60</v>
      </c>
      <c r="D5" s="7"/>
      <c r="G5" s="7" t="s">
        <v>61</v>
      </c>
      <c r="H5" s="7"/>
    </row>
    <row r="6" spans="1:8" x14ac:dyDescent="0.3">
      <c r="C6" s="7"/>
      <c r="D6" s="7"/>
      <c r="E6" s="7"/>
      <c r="F6" s="7"/>
      <c r="G6" s="7"/>
      <c r="H6" s="7"/>
    </row>
    <row r="7" spans="1:8" x14ac:dyDescent="0.3">
      <c r="A7" t="s">
        <v>113</v>
      </c>
      <c r="C7" s="7"/>
      <c r="D7" s="7"/>
      <c r="G7" s="7"/>
      <c r="H7" s="7"/>
    </row>
    <row r="8" spans="1:8" x14ac:dyDescent="0.3">
      <c r="A8" t="s">
        <v>105</v>
      </c>
      <c r="D8" s="3">
        <v>-41280</v>
      </c>
      <c r="H8" s="3">
        <v>-26294</v>
      </c>
    </row>
    <row r="9" spans="1:8" x14ac:dyDescent="0.3">
      <c r="A9" t="s">
        <v>114</v>
      </c>
    </row>
    <row r="10" spans="1:8" x14ac:dyDescent="0.3">
      <c r="A10" t="s">
        <v>104</v>
      </c>
      <c r="D10" s="1">
        <v>11528</v>
      </c>
      <c r="H10" s="1">
        <v>9526</v>
      </c>
    </row>
    <row r="11" spans="1:8" x14ac:dyDescent="0.3">
      <c r="A11" t="s">
        <v>115</v>
      </c>
      <c r="D11" s="1">
        <v>5305</v>
      </c>
      <c r="H11" t="s">
        <v>63</v>
      </c>
    </row>
    <row r="12" spans="1:8" x14ac:dyDescent="0.3">
      <c r="A12" t="s">
        <v>116</v>
      </c>
      <c r="D12" s="1">
        <v>14338</v>
      </c>
      <c r="H12" t="s">
        <v>63</v>
      </c>
    </row>
    <row r="13" spans="1:8" x14ac:dyDescent="0.3">
      <c r="A13" t="s">
        <v>117</v>
      </c>
      <c r="D13" s="1">
        <v>404</v>
      </c>
      <c r="H13" s="1">
        <v>243</v>
      </c>
    </row>
    <row r="14" spans="1:8" x14ac:dyDescent="0.3">
      <c r="A14" t="s">
        <v>118</v>
      </c>
      <c r="D14" s="3">
        <v>-315</v>
      </c>
      <c r="H14" t="s">
        <v>63</v>
      </c>
    </row>
    <row r="15" spans="1:8" x14ac:dyDescent="0.3">
      <c r="A15" t="s">
        <v>119</v>
      </c>
      <c r="D15" s="3">
        <v>-2296</v>
      </c>
      <c r="H15" t="s">
        <v>63</v>
      </c>
    </row>
    <row r="16" spans="1:8" x14ac:dyDescent="0.3">
      <c r="A16" t="s">
        <v>120</v>
      </c>
      <c r="D16" s="3">
        <v>-269</v>
      </c>
      <c r="H16" s="3">
        <v>-26</v>
      </c>
    </row>
    <row r="17" spans="1:8" x14ac:dyDescent="0.3">
      <c r="A17" t="s">
        <v>121</v>
      </c>
      <c r="D17" s="1">
        <v>133</v>
      </c>
      <c r="H17" s="1">
        <v>174</v>
      </c>
    </row>
    <row r="18" spans="1:8" x14ac:dyDescent="0.3">
      <c r="A18" t="s">
        <v>122</v>
      </c>
    </row>
    <row r="19" spans="1:8" x14ac:dyDescent="0.3">
      <c r="A19" t="s">
        <v>123</v>
      </c>
      <c r="D19" s="3">
        <v>-152</v>
      </c>
      <c r="H19" t="s">
        <v>63</v>
      </c>
    </row>
    <row r="20" spans="1:8" x14ac:dyDescent="0.3">
      <c r="A20" t="s">
        <v>124</v>
      </c>
      <c r="D20" s="1">
        <v>3166</v>
      </c>
      <c r="H20" s="1">
        <v>4589</v>
      </c>
    </row>
    <row r="21" spans="1:8" x14ac:dyDescent="0.3">
      <c r="A21" t="s">
        <v>28</v>
      </c>
      <c r="D21" s="3">
        <v>-763</v>
      </c>
      <c r="H21" s="1">
        <v>5</v>
      </c>
    </row>
    <row r="22" spans="1:8" x14ac:dyDescent="0.3">
      <c r="A22" t="s">
        <v>33</v>
      </c>
      <c r="D22" s="3">
        <v>-1517</v>
      </c>
      <c r="H22" s="3">
        <v>-107</v>
      </c>
    </row>
    <row r="23" spans="1:8" x14ac:dyDescent="0.3">
      <c r="A23" t="s">
        <v>125</v>
      </c>
      <c r="D23" s="3">
        <v>-125</v>
      </c>
      <c r="H23" s="3">
        <v>-20</v>
      </c>
    </row>
    <row r="24" spans="1:8" x14ac:dyDescent="0.3">
      <c r="A24" t="s">
        <v>126</v>
      </c>
      <c r="D24" s="1">
        <v>1798</v>
      </c>
      <c r="H24" s="1">
        <v>69</v>
      </c>
    </row>
    <row r="25" spans="1:8" x14ac:dyDescent="0.3">
      <c r="A25" t="s">
        <v>127</v>
      </c>
      <c r="D25" s="3">
        <v>-12256</v>
      </c>
      <c r="H25" t="s">
        <v>63</v>
      </c>
    </row>
    <row r="26" spans="1:8" x14ac:dyDescent="0.3">
      <c r="A26" t="s">
        <v>36</v>
      </c>
      <c r="D26" s="3">
        <v>-14</v>
      </c>
      <c r="H26" t="s">
        <v>63</v>
      </c>
    </row>
    <row r="27" spans="1:8" x14ac:dyDescent="0.3">
      <c r="A27" t="s">
        <v>47</v>
      </c>
      <c r="D27" s="1">
        <v>31</v>
      </c>
      <c r="H27" s="1">
        <v>95</v>
      </c>
    </row>
    <row r="28" spans="1:8" x14ac:dyDescent="0.3">
      <c r="A28" t="s">
        <v>128</v>
      </c>
      <c r="D28" s="3">
        <v>-22284</v>
      </c>
      <c r="H28" s="3">
        <v>-11746</v>
      </c>
    </row>
    <row r="30" spans="1:8" x14ac:dyDescent="0.3">
      <c r="A30" t="s">
        <v>129</v>
      </c>
    </row>
    <row r="31" spans="1:8" x14ac:dyDescent="0.3">
      <c r="A31" t="s">
        <v>130</v>
      </c>
      <c r="D31" s="3">
        <v>-5760</v>
      </c>
      <c r="H31" s="3">
        <v>-12427</v>
      </c>
    </row>
    <row r="32" spans="1:8" x14ac:dyDescent="0.3">
      <c r="A32" t="s">
        <v>138</v>
      </c>
      <c r="D32" s="1">
        <v>13557</v>
      </c>
      <c r="H32" t="s">
        <v>63</v>
      </c>
    </row>
    <row r="33" spans="1:8" x14ac:dyDescent="0.3">
      <c r="A33" t="s">
        <v>131</v>
      </c>
      <c r="D33" t="s">
        <v>63</v>
      </c>
      <c r="H33" s="3">
        <v>-76651</v>
      </c>
    </row>
    <row r="34" spans="1:8" x14ac:dyDescent="0.3">
      <c r="A34" t="s">
        <v>132</v>
      </c>
      <c r="D34" s="3">
        <v>-1010</v>
      </c>
      <c r="H34" t="s">
        <v>63</v>
      </c>
    </row>
    <row r="35" spans="1:8" x14ac:dyDescent="0.3">
      <c r="A35" t="s">
        <v>133</v>
      </c>
      <c r="D35" s="10">
        <f>6787</f>
        <v>6787</v>
      </c>
      <c r="H35" s="3">
        <v>-89078</v>
      </c>
    </row>
    <row r="37" spans="1:8" x14ac:dyDescent="0.3">
      <c r="A37" t="s">
        <v>134</v>
      </c>
    </row>
    <row r="38" spans="1:8" x14ac:dyDescent="0.3">
      <c r="A38" t="s">
        <v>135</v>
      </c>
      <c r="D38" t="s">
        <v>63</v>
      </c>
      <c r="H38" s="1">
        <v>3225</v>
      </c>
    </row>
    <row r="39" spans="1:8" x14ac:dyDescent="0.3">
      <c r="A39" t="s">
        <v>136</v>
      </c>
      <c r="D39" s="1">
        <v>370</v>
      </c>
      <c r="H39" s="1">
        <v>60</v>
      </c>
    </row>
    <row r="40" spans="1:8" x14ac:dyDescent="0.3">
      <c r="A40" t="s">
        <v>137</v>
      </c>
      <c r="D40" s="1">
        <v>155</v>
      </c>
      <c r="H40" t="s">
        <v>63</v>
      </c>
    </row>
    <row r="41" spans="1:8" x14ac:dyDescent="0.3">
      <c r="A41" t="s">
        <v>139</v>
      </c>
      <c r="D41" t="s">
        <v>63</v>
      </c>
      <c r="H41" s="1">
        <v>613</v>
      </c>
    </row>
    <row r="42" spans="1:8" x14ac:dyDescent="0.3">
      <c r="A42" t="s">
        <v>140</v>
      </c>
      <c r="D42" s="1">
        <v>525</v>
      </c>
      <c r="H42" s="1">
        <v>3898</v>
      </c>
    </row>
    <row r="43" spans="1:8" x14ac:dyDescent="0.3">
      <c r="A43" t="s">
        <v>141</v>
      </c>
      <c r="D43" s="3">
        <v>-14972</v>
      </c>
      <c r="H43" s="3">
        <v>-96926</v>
      </c>
    </row>
    <row r="44" spans="1:8" x14ac:dyDescent="0.3">
      <c r="A44" t="s">
        <v>142</v>
      </c>
      <c r="D44" s="1">
        <v>66772</v>
      </c>
      <c r="H44" s="1">
        <v>213784</v>
      </c>
    </row>
    <row r="45" spans="1:8" x14ac:dyDescent="0.3">
      <c r="A45" t="s">
        <v>143</v>
      </c>
      <c r="D45" s="1">
        <v>51800</v>
      </c>
      <c r="H45" s="1">
        <v>116858</v>
      </c>
    </row>
    <row r="46" spans="1:8" x14ac:dyDescent="0.3">
      <c r="A46" t="s">
        <v>144</v>
      </c>
    </row>
    <row r="47" spans="1:8" x14ac:dyDescent="0.3">
      <c r="A47" t="s">
        <v>145</v>
      </c>
      <c r="D47" s="1">
        <v>241</v>
      </c>
      <c r="H47" s="1">
        <v>153</v>
      </c>
    </row>
    <row r="48" spans="1:8" x14ac:dyDescent="0.3">
      <c r="A48" t="s">
        <v>146</v>
      </c>
      <c r="D48" t="s">
        <v>63</v>
      </c>
      <c r="H48" s="1">
        <v>25</v>
      </c>
    </row>
    <row r="49" spans="1:8" x14ac:dyDescent="0.3">
      <c r="A49" t="s">
        <v>147</v>
      </c>
      <c r="D49" t="s">
        <v>63</v>
      </c>
      <c r="H49" s="1">
        <v>17</v>
      </c>
    </row>
  </sheetData>
  <sheetProtection selectLockedCells="1" selectUnlockedCells="1"/>
  <mergeCells count="7">
    <mergeCell ref="A2:F2"/>
    <mergeCell ref="C4:H4"/>
    <mergeCell ref="C5:D5"/>
    <mergeCell ref="G5:H5"/>
    <mergeCell ref="C6:H6"/>
    <mergeCell ref="C7:D7"/>
    <mergeCell ref="G7:H7"/>
  </mergeCells>
  <pageMargins left="0.7" right="0.7" top="0.75" bottom="0.75" header="0.51180555555555551" footer="0.51180555555555551"/>
  <pageSetup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
  <sheetViews>
    <sheetView zoomScaleNormal="100" workbookViewId="0"/>
  </sheetViews>
  <sheetFormatPr defaultColWidth="8.6640625" defaultRowHeight="14.4" x14ac:dyDescent="0.3"/>
  <cols>
    <col min="1" max="1" width="57.77734375" customWidth="1"/>
    <col min="2" max="3" width="8.6640625" customWidth="1"/>
    <col min="4" max="4" width="10.6640625" customWidth="1"/>
    <col min="5" max="7" width="8.6640625" customWidth="1"/>
    <col min="8" max="8" width="10.6640625" customWidth="1"/>
    <col min="9" max="11" width="8.6640625" customWidth="1"/>
    <col min="12" max="12" width="10.6640625" customWidth="1"/>
    <col min="13" max="15" width="8.6640625" customWidth="1"/>
    <col min="16" max="16" width="10.6640625" customWidth="1"/>
  </cols>
  <sheetData>
    <row r="2" spans="1:16" x14ac:dyDescent="0.3">
      <c r="A2" s="6" t="s">
        <v>148</v>
      </c>
      <c r="B2" s="6"/>
      <c r="C2" s="6"/>
      <c r="D2" s="6"/>
      <c r="E2" s="6"/>
      <c r="F2" s="6"/>
    </row>
    <row r="4" spans="1:16" x14ac:dyDescent="0.3">
      <c r="C4" s="7" t="s">
        <v>149</v>
      </c>
      <c r="D4" s="7"/>
      <c r="E4" s="7"/>
      <c r="F4" s="7"/>
      <c r="G4" s="7"/>
      <c r="H4" s="7"/>
      <c r="K4" s="7" t="s">
        <v>150</v>
      </c>
      <c r="L4" s="7"/>
      <c r="M4" s="7"/>
      <c r="N4" s="7"/>
      <c r="O4" s="7"/>
      <c r="P4" s="7"/>
    </row>
    <row r="5" spans="1:16" x14ac:dyDescent="0.3">
      <c r="C5" s="7" t="s">
        <v>151</v>
      </c>
      <c r="D5" s="7"/>
      <c r="E5" s="7"/>
      <c r="F5" s="7"/>
      <c r="G5" s="7"/>
      <c r="H5" s="7"/>
      <c r="K5" s="7" t="s">
        <v>151</v>
      </c>
      <c r="L5" s="7"/>
      <c r="M5" s="7"/>
      <c r="N5" s="7"/>
      <c r="O5" s="7"/>
      <c r="P5" s="7"/>
    </row>
    <row r="6" spans="1:16" x14ac:dyDescent="0.3">
      <c r="C6" s="7" t="s">
        <v>60</v>
      </c>
      <c r="D6" s="7"/>
      <c r="G6" s="7" t="s">
        <v>61</v>
      </c>
      <c r="H6" s="7"/>
      <c r="K6" s="7" t="s">
        <v>60</v>
      </c>
      <c r="L6" s="7"/>
      <c r="O6" s="7" t="s">
        <v>61</v>
      </c>
      <c r="P6" s="7"/>
    </row>
    <row r="7" spans="1:16" x14ac:dyDescent="0.3">
      <c r="C7" s="7"/>
      <c r="D7" s="7"/>
      <c r="G7" s="7"/>
      <c r="H7" s="7"/>
      <c r="K7" s="7"/>
      <c r="L7" s="7"/>
      <c r="O7" s="7"/>
      <c r="P7" s="7"/>
    </row>
    <row r="8" spans="1:16" x14ac:dyDescent="0.3">
      <c r="A8" t="s">
        <v>152</v>
      </c>
      <c r="D8" s="1">
        <v>41280</v>
      </c>
      <c r="H8" s="1">
        <v>26294</v>
      </c>
      <c r="L8" s="1">
        <v>19614</v>
      </c>
      <c r="P8" s="1">
        <v>13577</v>
      </c>
    </row>
    <row r="9" spans="1:16" x14ac:dyDescent="0.3">
      <c r="A9" t="s">
        <v>153</v>
      </c>
    </row>
    <row r="10" spans="1:16" x14ac:dyDescent="0.3">
      <c r="A10" t="s">
        <v>154</v>
      </c>
      <c r="D10" s="1">
        <v>2583</v>
      </c>
      <c r="H10" s="1">
        <v>61</v>
      </c>
      <c r="L10" s="1">
        <v>2066</v>
      </c>
      <c r="P10" s="1">
        <v>18</v>
      </c>
    </row>
    <row r="11" spans="1:16" x14ac:dyDescent="0.3">
      <c r="A11" t="s">
        <v>155</v>
      </c>
      <c r="D11" s="1">
        <v>5305</v>
      </c>
      <c r="H11" t="s">
        <v>63</v>
      </c>
      <c r="L11" s="1">
        <v>2652</v>
      </c>
      <c r="P11" t="s">
        <v>63</v>
      </c>
    </row>
    <row r="12" spans="1:16" x14ac:dyDescent="0.3">
      <c r="A12" t="s">
        <v>156</v>
      </c>
      <c r="D12" s="1">
        <v>14338</v>
      </c>
      <c r="H12" t="s">
        <v>63</v>
      </c>
      <c r="L12" s="1">
        <v>14338</v>
      </c>
      <c r="P12" t="s">
        <v>63</v>
      </c>
    </row>
    <row r="13" spans="1:16" x14ac:dyDescent="0.3">
      <c r="A13" t="s">
        <v>157</v>
      </c>
      <c r="D13" s="1">
        <v>12256</v>
      </c>
      <c r="H13" t="s">
        <v>63</v>
      </c>
      <c r="L13" s="1">
        <v>12631</v>
      </c>
      <c r="P13" t="s">
        <v>63</v>
      </c>
    </row>
    <row r="14" spans="1:16" x14ac:dyDescent="0.3">
      <c r="A14" t="s">
        <v>158</v>
      </c>
      <c r="D14" t="s">
        <v>63</v>
      </c>
      <c r="H14" s="1">
        <v>981</v>
      </c>
      <c r="L14" t="s">
        <v>63</v>
      </c>
      <c r="P14" t="s">
        <v>63</v>
      </c>
    </row>
    <row r="15" spans="1:16" x14ac:dyDescent="0.3">
      <c r="A15" t="s">
        <v>159</v>
      </c>
      <c r="D15" s="1">
        <v>11528</v>
      </c>
      <c r="H15" s="1">
        <v>9526</v>
      </c>
      <c r="L15" s="1">
        <v>4991</v>
      </c>
      <c r="P15" s="1">
        <v>4887</v>
      </c>
    </row>
    <row r="16" spans="1:16" x14ac:dyDescent="0.3">
      <c r="A16" t="s">
        <v>160</v>
      </c>
      <c r="D16" s="1">
        <v>19782</v>
      </c>
      <c r="H16" s="1">
        <v>15726</v>
      </c>
      <c r="L16" s="1">
        <v>8198</v>
      </c>
      <c r="P16" s="1">
        <v>8672</v>
      </c>
    </row>
    <row r="17" spans="1:16" x14ac:dyDescent="0.3">
      <c r="A17" t="s">
        <v>79</v>
      </c>
      <c r="D17" s="5">
        <v>0.38</v>
      </c>
      <c r="H17" s="5">
        <v>0.33</v>
      </c>
      <c r="L17" s="5">
        <v>0.16</v>
      </c>
      <c r="P17" s="5">
        <v>0.18</v>
      </c>
    </row>
    <row r="18" spans="1:16" x14ac:dyDescent="0.3">
      <c r="A18" t="s">
        <v>161</v>
      </c>
      <c r="D18" s="1">
        <v>52137</v>
      </c>
      <c r="H18" s="1">
        <v>47300</v>
      </c>
      <c r="L18" s="1">
        <v>52192</v>
      </c>
      <c r="P18" s="1">
        <v>47756</v>
      </c>
    </row>
  </sheetData>
  <sheetProtection selectLockedCells="1" selectUnlockedCells="1"/>
  <mergeCells count="13">
    <mergeCell ref="C7:D7"/>
    <mergeCell ref="G7:H7"/>
    <mergeCell ref="K7:L7"/>
    <mergeCell ref="O7:P7"/>
    <mergeCell ref="A2:F2"/>
    <mergeCell ref="C4:H4"/>
    <mergeCell ref="K4:P4"/>
    <mergeCell ref="C5:H5"/>
    <mergeCell ref="K5:P5"/>
    <mergeCell ref="C6:D6"/>
    <mergeCell ref="G6:H6"/>
    <mergeCell ref="K6:L6"/>
    <mergeCell ref="O6:P6"/>
  </mergeCells>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signatures</vt:lpstr>
      <vt:lpstr>unaudited condensed consol</vt:lpstr>
      <vt:lpstr>consolidated income statem</vt:lpstr>
      <vt:lpstr>unaudited statements of ch</vt:lpstr>
      <vt:lpstr>unaudited statements of ch-1</vt:lpstr>
      <vt:lpstr>unaudited statements of ch-2</vt:lpstr>
      <vt:lpstr>unaudited statements of ch-3</vt:lpstr>
      <vt:lpstr>consolidated cash flows</vt:lpstr>
      <vt:lpstr>use of nongaap financial m</vt:lpstr>
      <vt:lpstr>reconciliation of gaap cos</vt:lpstr>
      <vt:lpstr>reconciliation of gaap res</vt:lpstr>
      <vt:lpstr>reconciliation of gaap sal</vt:lpstr>
      <vt:lpstr>reconciliation of gaap 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0</cp:revision>
  <cp:lastPrinted>1601-01-01T00:00:00Z</cp:lastPrinted>
  <dcterms:created xsi:type="dcterms:W3CDTF">2022-08-16T17:15:30Z</dcterms:created>
  <dcterms:modified xsi:type="dcterms:W3CDTF">2022-11-10T15:10:33Z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